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66" i="1" l="1"/>
  <c r="D350" i="1"/>
  <c r="D356" i="1" s="1"/>
  <c r="D357" i="1" s="1"/>
  <c r="D362" i="1" s="1"/>
  <c r="C347" i="1"/>
  <c r="D316" i="1"/>
  <c r="D325" i="1" s="1"/>
  <c r="D259" i="1"/>
  <c r="D261" i="1" s="1"/>
  <c r="D264" i="1" s="1"/>
  <c r="D267" i="1" s="1"/>
  <c r="D270" i="1" s="1"/>
  <c r="D271" i="1" s="1"/>
  <c r="E245" i="1"/>
  <c r="E244" i="1"/>
  <c r="E237" i="1"/>
  <c r="F192" i="1"/>
  <c r="E192" i="1"/>
  <c r="E191" i="1"/>
  <c r="F9" i="1"/>
  <c r="E9" i="1"/>
  <c r="E8" i="1"/>
  <c r="E370" i="1" s="1"/>
  <c r="D323" i="1" l="1"/>
  <c r="D329" i="1"/>
</calcChain>
</file>

<file path=xl/comments1.xml><?xml version="1.0" encoding="utf-8"?>
<comments xmlns="http://schemas.openxmlformats.org/spreadsheetml/2006/main">
  <authors>
    <author>WELCOME</author>
  </authors>
  <commentList>
    <comment ref="A367" author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<sst xmlns="http://schemas.openxmlformats.org/spreadsheetml/2006/main" count="540" uniqueCount="493">
  <si>
    <t>ỦY BAN MTTQVN TỈNH BÌNH PHƯỚC</t>
  </si>
  <si>
    <t>DANH SÁCH NHẬN ỦNG HỘ ĐỒNG BÀO MIỀN TRUNG VÀ CÁC HUYỆN TRONG TỈNH BỊ THIỆT HẠI DO THIÊN TAI, BÃO LŨ</t>
  </si>
  <si>
    <t>TT/ 
giờ</t>
  </si>
  <si>
    <t xml:space="preserve">Ngày </t>
  </si>
  <si>
    <t xml:space="preserve">Đơn vị </t>
  </si>
  <si>
    <t xml:space="preserve">Địa chỉ </t>
  </si>
  <si>
    <t xml:space="preserve">Số tiền </t>
  </si>
  <si>
    <t>Ghi chú</t>
  </si>
  <si>
    <t xml:space="preserve">Đã nhận </t>
  </si>
  <si>
    <t>Đăng ký</t>
  </si>
  <si>
    <t>I</t>
  </si>
  <si>
    <t xml:space="preserve">ỦNG HỘ TIỀN MẶT </t>
  </si>
  <si>
    <t>19/10</t>
  </si>
  <si>
    <t xml:space="preserve">Ông Lê Đình Khánh - Hội Nông Dân tỉnh Bình Phước </t>
  </si>
  <si>
    <t xml:space="preserve">Trung tâm huấn luyện và thi đấu TDTT tỉnh Bình Phước </t>
  </si>
  <si>
    <t>20/10</t>
  </si>
  <si>
    <t>Cán bộ và Nhân dân thành phố Đồng Xoài (đợt 1)</t>
  </si>
  <si>
    <t xml:space="preserve">Ông Trần Chí Long - xã Bù Nho, huyện Phú Riềng, tỉnh Bình Phước </t>
  </si>
  <si>
    <t>0918.862.355</t>
  </si>
  <si>
    <t xml:space="preserve">CBCCNV Cơ quan Hội Liên hiệp Phụ nữ tỉnh </t>
  </si>
  <si>
    <t xml:space="preserve">  </t>
  </si>
  <si>
    <t xml:space="preserve">Công đoàn Hội Cựu Chiến binh tỉnh </t>
  </si>
  <si>
    <t xml:space="preserve">CBCCNV Cơ quan Ủy ban MTTQVN tỉnh </t>
  </si>
  <si>
    <t xml:space="preserve">CBCCNV Đoàn Đại biểu Quốc hội tỉnh </t>
  </si>
  <si>
    <t>21/10</t>
  </si>
  <si>
    <t xml:space="preserve">Ông Nguyễn Sỹ Hòa - Đài PTTH và Báo Bình Phước </t>
  </si>
  <si>
    <t>Cán bộ và Nhân dân thành phố Đồng Xoài (đợt 2)</t>
  </si>
  <si>
    <t xml:space="preserve">Sở Thông tin và truyền thông tỉnh </t>
  </si>
  <si>
    <t xml:space="preserve">Ban Tuyên giáo tỉnh ủy </t>
  </si>
  <si>
    <t>22/10</t>
  </si>
  <si>
    <t xml:space="preserve">Công ty TNHH chế biến gỗ Hải Ngân </t>
  </si>
  <si>
    <t>Trạm kiểm tra tải trọng xe lưu động Bình Phước</t>
  </si>
  <si>
    <t>Cán bộ và Nhân dân thành phố Đồng Xoài (đợt 3)</t>
  </si>
  <si>
    <t xml:space="preserve">Ban quản lý khu kinh tế tỉnh </t>
  </si>
  <si>
    <t xml:space="preserve">Ông Trần Minh Tám - Chi cục An toàn vệ sinh Thực phẩm tỉnh </t>
  </si>
  <si>
    <t xml:space="preserve">Thanh tra tỉnh Bình Phước </t>
  </si>
  <si>
    <t>23/10</t>
  </si>
  <si>
    <t>Cán bộ và Nhân dân thành phố Đồng Xoài (đợt 4)</t>
  </si>
  <si>
    <t>Ông Nguyễn Văn Lợi - Tỉnh ủy Bình Phước</t>
  </si>
  <si>
    <t>169,5tr</t>
  </si>
  <si>
    <t>Bà Trần Tuệ Hiền - UBND tỉnh Bình Phước</t>
  </si>
  <si>
    <t>Bà Huỳnh Thị Hằng - Tỉnh ủy Bình Phước</t>
  </si>
  <si>
    <t xml:space="preserve">Bà Trần Tuyết Minh - UBND tỉnh </t>
  </si>
  <si>
    <t xml:space="preserve">Ông Trần Văn Mi - UBND tỉnh </t>
  </si>
  <si>
    <t>Bà Lê T. Xuân Trang - BDVTU, UBMTTQVN tỉnh</t>
  </si>
  <si>
    <t xml:space="preserve">Liên đoàn Lao động tỉnh </t>
  </si>
  <si>
    <t xml:space="preserve">Ông Nguyễn Quốc Bình - BCHQS Tỉnh </t>
  </si>
  <si>
    <t xml:space="preserve">Ông Huỳnh Anh Minh - UBND tỉnh </t>
  </si>
  <si>
    <t xml:space="preserve">CBCC Cơ quan Hội Nông dân tỉnh </t>
  </si>
  <si>
    <t xml:space="preserve">Ông Đỗ Đức Hòa - ban tổ chức Tỉnh ủy </t>
  </si>
  <si>
    <t xml:space="preserve">Bà Nguyễn T. Minh Nhâm - Đài PTTH và Báo Bình phước </t>
  </si>
  <si>
    <t xml:space="preserve">Ông Lê Tấn Nam - Sở Tài chính </t>
  </si>
  <si>
    <t>26/10</t>
  </si>
  <si>
    <t xml:space="preserve">Ban Dân tộc tỉnh </t>
  </si>
  <si>
    <t>27/10</t>
  </si>
  <si>
    <t xml:space="preserve">Công ty CPCS Đồng Phú </t>
  </si>
  <si>
    <t>28/10 -Vietin</t>
  </si>
  <si>
    <t xml:space="preserve">Ông Võ Sá - Sở Kế hoạch và Đầu tư tỉnh </t>
  </si>
  <si>
    <t xml:space="preserve">Ông Nguyễn Quốc hiệp - Sở Giao thông vận tải tỉnh </t>
  </si>
  <si>
    <t xml:space="preserve">Ông Bùi Xuân Thắng - Công an tỉnh </t>
  </si>
  <si>
    <t xml:space="preserve">Ông Trần Văn Lộc - Sở NN&amp;PTNT tỉnh </t>
  </si>
  <si>
    <t xml:space="preserve">Ông Lê Trường Sơn - huyện Lộc Ninh </t>
  </si>
  <si>
    <t xml:space="preserve">Ông Nguyễn Anh Tuấn - UBND huyện Đồng Phú </t>
  </si>
  <si>
    <t xml:space="preserve">Ông Lê Hoàng Lâm - Sở Tài nguyên và Môi trường </t>
  </si>
  <si>
    <t xml:space="preserve">Ông Nguyễn Minh Chiến - Ban QKKKT Tỉnh </t>
  </si>
  <si>
    <t xml:space="preserve">Ông Lý Thanh Tâm - Sở GD&amp;ĐT tỉnh </t>
  </si>
  <si>
    <t xml:space="preserve">Ông Nguyễn Tín Nghĩa - VP UBND tỉnh </t>
  </si>
  <si>
    <t xml:space="preserve">Bà Lê T. Thanh Loan - Ban Tuyên giáo tỉnh ủy </t>
  </si>
  <si>
    <t xml:space="preserve">Bà Huỳnh T. Thùy Trang - Sở LĐTB&amp;XH tỉnh </t>
  </si>
  <si>
    <t xml:space="preserve">Sở Xây dựng tỉnh </t>
  </si>
  <si>
    <t xml:space="preserve">Sở Văn hóa Thể thao và Du lịch tỉnh </t>
  </si>
  <si>
    <t xml:space="preserve">Ông Trần Văn Lân - Huyện ủy Phú Riềng </t>
  </si>
  <si>
    <t xml:space="preserve">Ông Lê Anh Nam - UBND huyện Phú Riềng </t>
  </si>
  <si>
    <t xml:space="preserve">Ông Bùi Quốc Bảo - Thị ủy Bình Long </t>
  </si>
  <si>
    <t>Ông Đặng Hà Giang - Sở KH&amp;CN tỉnh</t>
  </si>
  <si>
    <t xml:space="preserve">Ông Nguyễn Văn Khánh - VP Tỉnh ủy </t>
  </si>
  <si>
    <t xml:space="preserve">Ông Lê Tiến Điền - Bộ CHQS tỉnh </t>
  </si>
  <si>
    <t xml:space="preserve">Ông Hà Anh Dũng - Ban tuyên giáo tỉnh ủy </t>
  </si>
  <si>
    <t xml:space="preserve">Ông Vũ Long Sơn - UB MTTQVN tỉnh </t>
  </si>
  <si>
    <t xml:space="preserve">Ông Phan Thụy Luân - Thị ủy Phước Long </t>
  </si>
  <si>
    <t xml:space="preserve">Bà Phan T. Kim Oanh - UBND huyện Hớn Quản </t>
  </si>
  <si>
    <t xml:space="preserve">Ông Lê Quanh Oanh - UBND huyện Bù Gia Mập </t>
  </si>
  <si>
    <t xml:space="preserve">Bà Hoàng Thị Hồng Vân - Bình Long </t>
  </si>
  <si>
    <t xml:space="preserve">Ông Bùi Minh Soái - BCH BĐBP Tỉnh </t>
  </si>
  <si>
    <t xml:space="preserve">Ông Dương Thanh Huân - Huyện ủy Bù Đốp </t>
  </si>
  <si>
    <t xml:space="preserve">Ông Nguyễn Phúc Hậu - Đảng ủy khối CQ &amp;DN tỉnh </t>
  </si>
  <si>
    <t xml:space="preserve">Ông Maly Phước - Ban Dân vận tỉnh ủy </t>
  </si>
  <si>
    <t xml:space="preserve">Ông Hà Duy Đạt - UBND huyện Chơn Thành </t>
  </si>
  <si>
    <t xml:space="preserve">Bà Giang T. Phương Hạnh - UBKT tỉnh ủy </t>
  </si>
  <si>
    <t xml:space="preserve">Ông Lê Việt Hùng - UBKT Tỉnh ủy </t>
  </si>
  <si>
    <t xml:space="preserve">Ông Trần Thanh Hòa - UBND huyện Bù Đăng </t>
  </si>
  <si>
    <t xml:space="preserve">Bà Nguyễn T. Xuân Hòa - Huyện Hớn Quản </t>
  </si>
  <si>
    <t xml:space="preserve">Ông Huỳnh Hữu Thiết - Huyện ủy Bù Đăng </t>
  </si>
  <si>
    <t xml:space="preserve">Ông Phùng Hiệp Quốc - Huyện ủy Bù Gia Mập </t>
  </si>
  <si>
    <t xml:space="preserve">Ông Trần Văn Vinh - huyện ủy Đồng Phú </t>
  </si>
  <si>
    <t xml:space="preserve">Ông Nguyễn Văn Ngàn - Cục hải quan tỉnh </t>
  </si>
  <si>
    <t>Ông Lê Tiến Hiếu - Sở Tư pháp tỉnh</t>
  </si>
  <si>
    <t xml:space="preserve">Ông Nguyễn Chí Thanh - VP Tỉnh ủy </t>
  </si>
  <si>
    <t xml:space="preserve">Ông Quách Ái Đức - Sở Y tế tỉnh </t>
  </si>
  <si>
    <t xml:space="preserve">Bà Nguyễn Thị Loan - UBKT Tỉnh ủy </t>
  </si>
  <si>
    <t>Bà Trần T. Ánh Tuyết - Sở Nội vụ</t>
  </si>
  <si>
    <t>Ông Trần Văn Hướng - Cục thuế tỉnh</t>
  </si>
  <si>
    <t xml:space="preserve">Ông Nguyễn Văn Phương - Chính ủy BCH BĐBP tỉnh </t>
  </si>
  <si>
    <t xml:space="preserve">Bà Phạm T. Anh Thư - Sở Ngoại vụ tỉnh </t>
  </si>
  <si>
    <t xml:space="preserve">Ông Đoàn Văn Thảo - UBND huyện Bù Đốp </t>
  </si>
  <si>
    <t xml:space="preserve">Ông Thái Công Cần - CTCPCS Sông Bé </t>
  </si>
  <si>
    <t xml:space="preserve">Ông Lê Tiến Vương - CTCS TNHHMTV CS Phú Riềng </t>
  </si>
  <si>
    <t xml:space="preserve">Ông Đoàn Văn Bắc - Viện kiểm sát Nhân dân tỉnh </t>
  </si>
  <si>
    <t xml:space="preserve">Ông Nguyễn Thanh Bình - Sở NN&amp;PTNT tỉnh </t>
  </si>
  <si>
    <t xml:space="preserve">Ông Vũ Văn Mười - UBND TP Đồng Xoài </t>
  </si>
  <si>
    <t xml:space="preserve">Bà Quách Thị Ánh - Ban Nội chính tỉnh ủy </t>
  </si>
  <si>
    <t xml:space="preserve">Ông Nguyễn Bá Việt - VP Tỉnh ủy </t>
  </si>
  <si>
    <t xml:space="preserve">Ông Nguyễn Văn thư - VP tỉnh ủy </t>
  </si>
  <si>
    <t xml:space="preserve">Ông Nguyễn Quốc Dũng - Sở Công Thương </t>
  </si>
  <si>
    <t xml:space="preserve">Ông Nguyễn Khắc Thọ - UBKT Tỉnh ủy </t>
  </si>
  <si>
    <t xml:space="preserve">Ông Lê Văn Thủy - CTCS Bình Long </t>
  </si>
  <si>
    <t>Ông Vũ Lương - UBKT Tỉnh ủy</t>
  </si>
  <si>
    <t xml:space="preserve">Bà Bùi Thị Giang - UBKT Tỉnh ủy </t>
  </si>
  <si>
    <t>KHÔNG TÊN</t>
  </si>
  <si>
    <t xml:space="preserve">CBCC, NLĐ Sở Tài chính tỉnh </t>
  </si>
  <si>
    <t xml:space="preserve">công ty TNHH SX TM DV Thuận Phú - P. Tiến Thành, TP Đồng Xoài, tỉnh Bình Phước </t>
  </si>
  <si>
    <t xml:space="preserve">CBCC,NLĐ Bảo Tàng tỉnh Bình Phước </t>
  </si>
  <si>
    <t xml:space="preserve">Công ty TNHH Sam Woon IND - Lô I2, I5-1 KCN Minh Hưng, xã Minh Hưng, huyện Chơn Thành, tỉnh Bình Phước </t>
  </si>
  <si>
    <t>02713644999</t>
  </si>
  <si>
    <t xml:space="preserve">Toàn thể Cán bộ công nhân Công ty Sam Woon IND </t>
  </si>
  <si>
    <t xml:space="preserve">Công đoàn Công ty TNHH MTV DV Thủy Lợi Bình Phước </t>
  </si>
  <si>
    <t xml:space="preserve">Bà Phạm T. Minh Thu, Trường Cao đẳng Bình Phước </t>
  </si>
  <si>
    <t xml:space="preserve">Hội người mù tỉnh </t>
  </si>
  <si>
    <t>Ban đại diện Hội Thánh tỉnh Bình Phước (đợt 1)</t>
  </si>
  <si>
    <t xml:space="preserve">Ông Vũ Sao Sáng - Cục trưởng cục Quản lý thị trường tỉnh </t>
  </si>
  <si>
    <t xml:space="preserve">Công đoàn cơ sở Văn phòng UBND tỉnh </t>
  </si>
  <si>
    <t xml:space="preserve">Cục thống kê tỉnh Bình Phước </t>
  </si>
  <si>
    <t xml:space="preserve">Ông Huỳnh Thành Hiệp - Công ty Cổ phần Phát triển KCN Bình Phước </t>
  </si>
  <si>
    <t xml:space="preserve">CBCC, NV, NLĐ Tỉnh đoàn </t>
  </si>
  <si>
    <t xml:space="preserve">CBCC, NV, NLĐ Cục Quản lý Thị trường tỉnh </t>
  </si>
  <si>
    <t>Ông Lê Trọng Việt - Xã Đồng Tiến, H. Đồng Phú, tỉnh BP</t>
  </si>
  <si>
    <t xml:space="preserve">Ban bảo vệ chăm sóc Sức khỏe Cán bộ Tỉnh ủy </t>
  </si>
  <si>
    <t xml:space="preserve">Chi cục dân số - KHHGĐ tỉnh </t>
  </si>
  <si>
    <t xml:space="preserve">Trường THCS-THPT Đồng Tiến </t>
  </si>
  <si>
    <t>Sở Lao động Thương binh và xã hội tỉnh</t>
  </si>
  <si>
    <t xml:space="preserve">Cơ sở cai nghiện ma túy tỉnh </t>
  </si>
  <si>
    <t xml:space="preserve">Trung tâm bảo trợ xã hội tỉnh </t>
  </si>
  <si>
    <t xml:space="preserve">Trung tâm dịch vụ việc làm tỉnh </t>
  </si>
  <si>
    <t xml:space="preserve">Công ty Bảo Việt Nhân thọ tỉnh </t>
  </si>
  <si>
    <t xml:space="preserve">Chùa Trúc Lâm và Di đà Tu viện, xã Nghĩa Trung, huyện Bù Đăng, Bình Phước </t>
  </si>
  <si>
    <t>28/10</t>
  </si>
  <si>
    <t xml:space="preserve">Cán bộ, chiến sĩ Công an tỉnh Bình Phước </t>
  </si>
  <si>
    <t>Công ty TNHH TM sắt thép VLXD Quang Thịnh</t>
  </si>
  <si>
    <t xml:space="preserve">CBCC,NV,NLĐ Sở Văn hóa Thể thao và Du lịch tỉnh </t>
  </si>
  <si>
    <t>29/10</t>
  </si>
  <si>
    <t xml:space="preserve">CBCC,NV&amp;NLĐ Sở Tư Pháp và các đơn vị sự nghiệp </t>
  </si>
  <si>
    <t xml:space="preserve">CBCC,NV&amp;NLĐ Đảng ủy Khối cơ quan và Doanh nghiệp tỉnh </t>
  </si>
  <si>
    <t>Cán bộ và Nhân dân thành phố Đồng Xoài (đợt 5)</t>
  </si>
  <si>
    <t xml:space="preserve">Ông Nguyễn Minh Hào - Chủ tịch Ủy ban MTTQVN Thành phố Đồng Xoài </t>
  </si>
  <si>
    <t>(Tiền huy chương TDTT)</t>
  </si>
  <si>
    <t>30/10</t>
  </si>
  <si>
    <t>UB MTTQVN huyện Lộc Ninh (đợt 2)</t>
  </si>
  <si>
    <t xml:space="preserve">Ban Nội chính tỉnh </t>
  </si>
  <si>
    <t>Ủy ban MTTQVN Huyện Đồng Phú (đợt 2)</t>
  </si>
  <si>
    <t>Đoàn Luật sư tỉnh</t>
  </si>
  <si>
    <t xml:space="preserve">CB, GV, CNV, Học viên Trường chính trị tỉnh </t>
  </si>
  <si>
    <t>Tịnh xá Ngọc Bình, P. Phú Thịnh, TX. Bình Long, BP</t>
  </si>
  <si>
    <t xml:space="preserve">Ban trị sự Phật giáo huyện Bù Đăng </t>
  </si>
  <si>
    <t xml:space="preserve">Công ty TNHH AunTex Vina </t>
  </si>
  <si>
    <t xml:space="preserve">CĐCS Cty TNHH Ruisheng </t>
  </si>
  <si>
    <t xml:space="preserve">Công đoàn KCN KV Đồng Xoài - Đồng Phú </t>
  </si>
  <si>
    <t>2/11</t>
  </si>
  <si>
    <t xml:space="preserve">Ban tổ chức Hội thao ngành Tài nguyên - Môi trường Khu vực Phía Nam  </t>
  </si>
  <si>
    <t xml:space="preserve">Công ty CP Sinh phẩm chẩn đoán y tế Việt Mỹ </t>
  </si>
  <si>
    <t xml:space="preserve">Liên minh HTX tỉnh </t>
  </si>
  <si>
    <t xml:space="preserve">CBCC,NV&amp;NLĐ Ban Dân vận tỉnh ủy </t>
  </si>
  <si>
    <t>3/11</t>
  </si>
  <si>
    <t>UB MTTQVN Xã Đồng Tiến</t>
  </si>
  <si>
    <t xml:space="preserve">Công đoàn Đoàn ca múa nhạc tỉnh </t>
  </si>
  <si>
    <t xml:space="preserve">UBMTTQ Xã Thuận Phú, huyện Đồng Phú </t>
  </si>
  <si>
    <t xml:space="preserve">UBMTTQ Xã Thuận Lợi, huyện Đồng Phú </t>
  </si>
  <si>
    <t xml:space="preserve">Công đoàn Sở Nông nghiệp và Phát triển Nông thôn tỉnh </t>
  </si>
  <si>
    <t>4/11</t>
  </si>
  <si>
    <t>Công đoàn cơ sở Công ty TNHH LC BuFFalo</t>
  </si>
  <si>
    <t xml:space="preserve">CBCC,NLĐ Trung tâm kiểm nghiệm Dược phẩm Mỹ phẩm tỉnh </t>
  </si>
  <si>
    <t xml:space="preserve">Ủy ban Kiểm tra tỉnh ủy </t>
  </si>
  <si>
    <t>Cán bộ và Nhân dân thành phố Đồng Xoài (đợt 6)</t>
  </si>
  <si>
    <t xml:space="preserve">Nhận chuyển 100 xe đạp/5 tỉnh Miền trung trị giá 150 triệu từ TTN TP Đồng Xoài </t>
  </si>
  <si>
    <t>5/11</t>
  </si>
  <si>
    <t xml:space="preserve">Ban đại diện tin lành trưởng lão tỉnh Bình Phước </t>
  </si>
  <si>
    <t>6/11</t>
  </si>
  <si>
    <t xml:space="preserve">Sở Ngoại vụ tỉnh </t>
  </si>
  <si>
    <t xml:space="preserve">Qũy phát triển đất tỉnh Bình Phước </t>
  </si>
  <si>
    <t xml:space="preserve">UB MTTQVN Huyện Đồng Phú </t>
  </si>
  <si>
    <t>10/11</t>
  </si>
  <si>
    <t xml:space="preserve">Hội Sinh vật cảnh tỉnh Bình Phước </t>
  </si>
  <si>
    <t>11/11</t>
  </si>
  <si>
    <t xml:space="preserve">Thư viện tỉnh Bình Phước </t>
  </si>
  <si>
    <t>16/11</t>
  </si>
  <si>
    <t xml:space="preserve">Chi đoàn Công ty TNHH MTV Xổ số KT&amp;DVTH Bình Phước </t>
  </si>
  <si>
    <t xml:space="preserve">UB MTTQVN xã Thuận Lợi, huyện Đồng Phú </t>
  </si>
  <si>
    <t>19/11</t>
  </si>
  <si>
    <t xml:space="preserve">Sở kế hoạch và đầu tư tỉnh </t>
  </si>
  <si>
    <t>20/11</t>
  </si>
  <si>
    <t xml:space="preserve">UBMTTQVN Xã Thuận Phú </t>
  </si>
  <si>
    <t>23/11</t>
  </si>
  <si>
    <t xml:space="preserve">Đ/c Hoàng Bình Đức - P. Tân Phú, TP Đồng Xoài, Bình Phước </t>
  </si>
  <si>
    <t>24/11</t>
  </si>
  <si>
    <t xml:space="preserve">Gia đình Ông Lê Quang Trung - P. Tân Bình, TP Đồng Xoài </t>
  </si>
  <si>
    <t>25/11</t>
  </si>
  <si>
    <t xml:space="preserve">Trung tâm xúc tiến đầu tư tỉnh </t>
  </si>
  <si>
    <t>Cán bộ và nhân dân TP Đồng Xoài (đợt 7)</t>
  </si>
  <si>
    <t>26/11</t>
  </si>
  <si>
    <t xml:space="preserve">Công đoàn Sở Giao thông và vận tải tỉnh </t>
  </si>
  <si>
    <t xml:space="preserve">Đảng bộ Sở Giao thông và vận tải tỉnh </t>
  </si>
  <si>
    <t>27/11</t>
  </si>
  <si>
    <t xml:space="preserve">Ông Nguyễn Đức Bá - Đội kéo co Sở Tài nguyên - Môi trường tỉnh </t>
  </si>
  <si>
    <t>30/11</t>
  </si>
  <si>
    <t>Trung tâm bảo trợ xã hội tỉnh (đợt 2)</t>
  </si>
  <si>
    <t>Cơ sở cai nghiện ma túy tỉnh (đợt 2)</t>
  </si>
  <si>
    <t>Sở Lao động Thương binh và xã hội tỉnh (đợt 2)</t>
  </si>
  <si>
    <t xml:space="preserve">Trung tâm việc làm tỉnh </t>
  </si>
  <si>
    <t xml:space="preserve">Tập thể CNV Công ty TNHH MTV Chế biến Gỗ Thiên Phú </t>
  </si>
  <si>
    <t>01/12</t>
  </si>
  <si>
    <t>Cán bộ và nhân dân TP Đồng Xoài (đợt 8)</t>
  </si>
  <si>
    <t>7/12</t>
  </si>
  <si>
    <t xml:space="preserve">Công ty Rượu Văn Minh </t>
  </si>
  <si>
    <t>II</t>
  </si>
  <si>
    <t xml:space="preserve">ỦNG HỘ CHUYỂN KHOẢN TK TẠI KHO BẠC NHÀ NƯỚC TỈNH
 </t>
  </si>
  <si>
    <t>CDCS CTY TNHH MAY MAC
 CHEAU LIANG</t>
  </si>
  <si>
    <t xml:space="preserve">CDCS CTY TNHH MAY MAC DARLON </t>
  </si>
  <si>
    <t>UBMTTQVN Huyện Hớn Quản đợt 1</t>
  </si>
  <si>
    <t xml:space="preserve">Công ty TNHH MTV CS Bình Phước </t>
  </si>
  <si>
    <t xml:space="preserve">Cục thuế tỉnh Bình Phước </t>
  </si>
  <si>
    <t>UBMTTQVN Huyện Chơn Thành 
(đợt 1)</t>
  </si>
  <si>
    <t>UB MTTQVN Huyện Bù Gia Mập 
(đợt 1)</t>
  </si>
  <si>
    <t xml:space="preserve">Kho bạc Nhà nước tỉnh Bình Phước </t>
  </si>
  <si>
    <t xml:space="preserve">Công an huyện Chơn Thành </t>
  </si>
  <si>
    <t xml:space="preserve">CTy CP Đầu tư - BĐS Thành Phương </t>
  </si>
  <si>
    <t>VP Khối MTTQ&amp; các khối đoàn thể 
CT-XH Thị xã Phước Long (đợt 1)</t>
  </si>
  <si>
    <t>UB MTTQVN Huyện Bù Đốp (đợt 1)</t>
  </si>
  <si>
    <t>UB MTTQVN Huyện Lộc Ninh (đợt 1)</t>
  </si>
  <si>
    <t>UB MTTQVN Huyện Chơn Thành 
(đợt 2)</t>
  </si>
  <si>
    <t>Tập thể Giáo viên Trường TH Phước 
Tín B</t>
  </si>
  <si>
    <t>UB MTTQVN Huyện Hớn Quản(đợt 2)</t>
  </si>
  <si>
    <t xml:space="preserve">VPCC GIA KHANG </t>
  </si>
  <si>
    <t>VP Khối MTTQ&amp; các khối đoàn thể 
CT-XH Thị xã Phước Long (đợt 2)</t>
  </si>
  <si>
    <t>03/11</t>
  </si>
  <si>
    <t xml:space="preserve">KBNN Chơn Thành </t>
  </si>
  <si>
    <t xml:space="preserve">HB công ty Cổ phần EasTWood Energy </t>
  </si>
  <si>
    <t>UBMTTQVN Huyện Chơn Thành 
(đợt 3)</t>
  </si>
  <si>
    <t xml:space="preserve">UBMTTQVN huyện Bù Đăng </t>
  </si>
  <si>
    <t>UBMTTQ Huyện Bù Đốp (đợt 2)</t>
  </si>
  <si>
    <t xml:space="preserve">Công ty TNHH MTV CS Bình Long </t>
  </si>
  <si>
    <t xml:space="preserve">Văn phòng HĐND-UBND huyện Chơn Thành </t>
  </si>
  <si>
    <t xml:space="preserve">Công ty TNHH Cây xanh Công Minh </t>
  </si>
  <si>
    <t>UBMTTQVN huyện Chơn Thành (đợt 4)</t>
  </si>
  <si>
    <t>UBMTTQVN huyện Chơn Thành (đợt 5)</t>
  </si>
  <si>
    <t>UB MTTQVN Huyện Bù Gia Mập 
(đợt 2)</t>
  </si>
  <si>
    <t xml:space="preserve">Trung tâm Y Tế huyện Chơn Thành </t>
  </si>
  <si>
    <t>UB MTTQVN Huyện Hớn Quản(đợt 3)</t>
  </si>
  <si>
    <t>VP Khối MTTQ&amp; các khối đoàn thể 
CT-XH Thị xã Phước Long (đợt 3)</t>
  </si>
  <si>
    <t>13/11</t>
  </si>
  <si>
    <t>UBMTTQVN huyện Chơn Thành 
(đợt 6)</t>
  </si>
  <si>
    <t>Công ty TNHH MTV giày Thông Hào</t>
  </si>
  <si>
    <t>17/11</t>
  </si>
  <si>
    <t>UBMTTQ Huyện Bù Đốp (đợt 3)</t>
  </si>
  <si>
    <t>VP Khối MTTQ&amp; các khối đoàn thể 
CT-XH Thị xã Phước Long (đợt 4)</t>
  </si>
  <si>
    <t>UB MTTQVN Thị xã Bình Long
 (đợt 1)</t>
  </si>
  <si>
    <t>UBMTTQVN huyện Chơn Thành 
(đợt 7)</t>
  </si>
  <si>
    <t>UB MTTQVN Thị xã Bình Long
 (đợt 2)</t>
  </si>
  <si>
    <t xml:space="preserve">UB MTTQVN Xã DAK NHAU </t>
  </si>
  <si>
    <t>UBMTTQVN huyện Chơn Thành 
(đợt 8)</t>
  </si>
  <si>
    <t>UB MTTQVN Huyện Hớn Quản(đợt 4)</t>
  </si>
  <si>
    <t>UB MTTQVN huyện Bù Đốp (đợt 2)</t>
  </si>
  <si>
    <t xml:space="preserve">Công ty TNHH FREE WEEL - Bắc Đồng phú </t>
  </si>
  <si>
    <t xml:space="preserve">Cục thi hành án Dân sự tỉnh </t>
  </si>
  <si>
    <t>Bưu điện tỉnh</t>
  </si>
  <si>
    <t>III</t>
  </si>
  <si>
    <t xml:space="preserve">ỦNG HỘ CHUYỂN KHOẢN VÀO TK TẠI NGÂN HÀNG CÔNG THƯƠNG TỈNH </t>
  </si>
  <si>
    <t>19h26'</t>
  </si>
  <si>
    <t xml:space="preserve">TRIEU DUC CUONG </t>
  </si>
  <si>
    <t>20h58'</t>
  </si>
  <si>
    <t xml:space="preserve">NGUYEN THI BINH </t>
  </si>
  <si>
    <t>21h01'</t>
  </si>
  <si>
    <t xml:space="preserve">BUI HONG THANH </t>
  </si>
  <si>
    <t>21h09'</t>
  </si>
  <si>
    <t xml:space="preserve">TANG THI HONG </t>
  </si>
  <si>
    <t xml:space="preserve">PHUONG DUYEN </t>
  </si>
  <si>
    <t>21h14'</t>
  </si>
  <si>
    <t xml:space="preserve">VI VAN </t>
  </si>
  <si>
    <t>8h12'</t>
  </si>
  <si>
    <t xml:space="preserve">TRAN V </t>
  </si>
  <si>
    <t>13h11'</t>
  </si>
  <si>
    <t xml:space="preserve">LÊ MINH CHIẾN - Chi cục An toàn vệ sinh Thực phẩm tỉnh </t>
  </si>
  <si>
    <t>20h28'</t>
  </si>
  <si>
    <t xml:space="preserve">TRAN THANH HUNG </t>
  </si>
  <si>
    <t>21h24'</t>
  </si>
  <si>
    <t>LE THI VIEN</t>
  </si>
  <si>
    <t>06h24'</t>
  </si>
  <si>
    <t>09h46'</t>
  </si>
  <si>
    <t xml:space="preserve">Ban QLDA Đầu tư Xây dựng Thị xã Phước Long </t>
  </si>
  <si>
    <t xml:space="preserve">09h52' </t>
  </si>
  <si>
    <t xml:space="preserve">DO NGOC THUY </t>
  </si>
  <si>
    <t>14h18'</t>
  </si>
  <si>
    <t>14h22'</t>
  </si>
  <si>
    <t>VIEN KIEM SAT</t>
  </si>
  <si>
    <t>21h02'</t>
  </si>
  <si>
    <t>NGUYE</t>
  </si>
  <si>
    <t>06h31'</t>
  </si>
  <si>
    <t>NGUYEN THI THANH NHA</t>
  </si>
  <si>
    <t xml:space="preserve">09h41' </t>
  </si>
  <si>
    <t xml:space="preserve">Mầm non An Khương </t>
  </si>
  <si>
    <t>12h11'</t>
  </si>
  <si>
    <t>NGO</t>
  </si>
  <si>
    <t>14h40'</t>
  </si>
  <si>
    <t xml:space="preserve">GD CHI CHUYEN số nhà 76, KP1. P. Phước Long, TX. Phước Long </t>
  </si>
  <si>
    <t>14h52</t>
  </si>
  <si>
    <t>Công ty DUC MINH</t>
  </si>
  <si>
    <t>15h02'</t>
  </si>
  <si>
    <t>15h46'</t>
  </si>
  <si>
    <t xml:space="preserve">Trường Mầm non An Phú, Hớn Quản, Bình Phước </t>
  </si>
  <si>
    <t>17h00'</t>
  </si>
  <si>
    <t xml:space="preserve">Văn phòng công chứng huyện Chơn thành </t>
  </si>
  <si>
    <t>17h56'</t>
  </si>
  <si>
    <t>HS 10a7</t>
  </si>
  <si>
    <t>20h23'</t>
  </si>
  <si>
    <t>20h38'</t>
  </si>
  <si>
    <t xml:space="preserve">Ngân hàng TMCP Công thương </t>
  </si>
  <si>
    <t>11h16'</t>
  </si>
  <si>
    <t xml:space="preserve">Nguyễn Ái Vy - Trường TH THCS </t>
  </si>
  <si>
    <t xml:space="preserve">17h12' </t>
  </si>
  <si>
    <t xml:space="preserve">Công đoàn Công ty CP Becamex Bình Phước </t>
  </si>
  <si>
    <t xml:space="preserve">Công đoàn Công ty TNHH Nantong Xinfei (VN) Textile </t>
  </si>
  <si>
    <t>Công đoàn Công ty TNHH Việt Nam Nicever</t>
  </si>
  <si>
    <t xml:space="preserve">Công đoàn cơ sở Cơ quan CĐ các KCN tỉnh </t>
  </si>
  <si>
    <t xml:space="preserve">Công đoàn Công ty CP TMDV Giấy Thuận An </t>
  </si>
  <si>
    <t>Công đoàn Công ty TNHH Leoch Battery</t>
  </si>
  <si>
    <t xml:space="preserve">Công đoàn Công ty TNHH Duckil Textile </t>
  </si>
  <si>
    <t xml:space="preserve">Công đoàn Công ty TNHH Gwang Sung Vina </t>
  </si>
  <si>
    <t xml:space="preserve">Công đoàn Công ty TNHH Leoch Super Power </t>
  </si>
  <si>
    <t>Công đoàn Công ty TNHH Long Fa (VN)</t>
  </si>
  <si>
    <t>19h25'</t>
  </si>
  <si>
    <t xml:space="preserve">02 cháu Hồng Quân + Hồng Phong </t>
  </si>
  <si>
    <t>20h20'</t>
  </si>
  <si>
    <t xml:space="preserve">NGUYEN QUOC DUONG </t>
  </si>
  <si>
    <t>14h56'</t>
  </si>
  <si>
    <t>24/10</t>
  </si>
  <si>
    <t xml:space="preserve">TAP THE THU MUA CONG TY FREEWELL BINH PHUOC </t>
  </si>
  <si>
    <t>07h40'</t>
  </si>
  <si>
    <t xml:space="preserve">Tập thể CBGV, NV, NLĐ TRUONG MAM NON MINH </t>
  </si>
  <si>
    <t>10h38'</t>
  </si>
  <si>
    <t xml:space="preserve">TRUNG TAM HOAT DONG TTN TINH BINH PHUOC </t>
  </si>
  <si>
    <t>11h09'</t>
  </si>
  <si>
    <t xml:space="preserve">CTY ASTHIO CHEMICAL VN </t>
  </si>
  <si>
    <t>11h12'</t>
  </si>
  <si>
    <t xml:space="preserve">CMHS TRUONG MAM NON AN PHU, HON QUAN </t>
  </si>
  <si>
    <t>13h53'</t>
  </si>
  <si>
    <t xml:space="preserve">CTY TNHH BEESCO VINA </t>
  </si>
  <si>
    <t>14h13'</t>
  </si>
  <si>
    <t xml:space="preserve">TRUNG TAM KHUYEN CONG BINH PHUOC </t>
  </si>
  <si>
    <t>15h43'</t>
  </si>
  <si>
    <t xml:space="preserve">VU THANH LAM </t>
  </si>
  <si>
    <t>16h37'</t>
  </si>
  <si>
    <t xml:space="preserve">NGUYEN THI KIEU OANH </t>
  </si>
  <si>
    <t>08h48'</t>
  </si>
  <si>
    <t xml:space="preserve">CDCS DREAM TEXTILE O KCN MINH HUNG, HAN QUOC, CHON THANH </t>
  </si>
  <si>
    <t>09h49'</t>
  </si>
  <si>
    <t>UB MTTQVN HUYỆN ĐỒNG PHÚ (đợt 1)</t>
  </si>
  <si>
    <t>10h58'</t>
  </si>
  <si>
    <t>CONG DOAN CONG TY FOCUS UNDERWEAR ASSIST</t>
  </si>
  <si>
    <t>13h55'</t>
  </si>
  <si>
    <t>TRUONG TIEU HOC LE HOAN XA LONG TAN HUYEN PHU RIENG</t>
  </si>
  <si>
    <t>16h26'</t>
  </si>
  <si>
    <t xml:space="preserve">CONG DOAN BTC TINH UY </t>
  </si>
  <si>
    <t xml:space="preserve">08h11' </t>
  </si>
  <si>
    <t xml:space="preserve">TA THI VAN </t>
  </si>
  <si>
    <t>08h52'</t>
  </si>
  <si>
    <t xml:space="preserve">11h52' </t>
  </si>
  <si>
    <t xml:space="preserve">IBFT MN THANH BINH </t>
  </si>
  <si>
    <t>15h31'</t>
  </si>
  <si>
    <t xml:space="preserve">TẬP THỂ CNV CTY TNHH GAYA INDUSTRY </t>
  </si>
  <si>
    <t>16h22'</t>
  </si>
  <si>
    <t xml:space="preserve">TAP THE CB GV CNV TRUONG THCS TAN HUNG, HON QUAN </t>
  </si>
  <si>
    <t xml:space="preserve">09h31' </t>
  </si>
  <si>
    <t xml:space="preserve">TRUONG THCS NGUYEN VAN TROI, P. SON GIANG, TX PHUOC LONG </t>
  </si>
  <si>
    <t>10h14'</t>
  </si>
  <si>
    <t>Ông Phan Thanh Dũng - Chi cục An toàn Vệ sinh Thực phẩm tỉnh</t>
  </si>
  <si>
    <t>11h32'</t>
  </si>
  <si>
    <t>CTY TNHH DICH VU BAO VE VE SI BP</t>
  </si>
  <si>
    <t xml:space="preserve">CT CP GIAY MINH HUNG </t>
  </si>
  <si>
    <t>15h47'</t>
  </si>
  <si>
    <t xml:space="preserve">TAP THE LOP 11C TRUONG THCS THPT DONG TIEN </t>
  </si>
  <si>
    <t>16h28'</t>
  </si>
  <si>
    <t>07h44'</t>
  </si>
  <si>
    <t>UB MTTQVN HUYEN PHÚ RIỀNG (đợt 1)</t>
  </si>
  <si>
    <t>10h31'</t>
  </si>
  <si>
    <t xml:space="preserve">CONG NHAN VIEN CONG TY TNHH FREEWELL - BAC DONG PHU </t>
  </si>
  <si>
    <t>11h17'</t>
  </si>
  <si>
    <t xml:space="preserve">BENH VIEN Y HOC CO TRUYEN TINH BINH PHUOC </t>
  </si>
  <si>
    <t>14h02'</t>
  </si>
  <si>
    <t xml:space="preserve">CDCS CTY TNHH SIT VINA </t>
  </si>
  <si>
    <t>15h09'</t>
  </si>
  <si>
    <t xml:space="preserve">CONG TY DIEN LUC BP </t>
  </si>
  <si>
    <t>15h40'</t>
  </si>
  <si>
    <t>16h09'</t>
  </si>
  <si>
    <t>CĐCS CTY TNHH SHYANG TA</t>
  </si>
  <si>
    <t xml:space="preserve">CĐCS CTY TNHH YONGSUNG </t>
  </si>
  <si>
    <t xml:space="preserve">CĐCS CT TNHH VN NeWish Textile </t>
  </si>
  <si>
    <t>CĐCS CT TNHH C&amp;T Vina</t>
  </si>
  <si>
    <t>16h16'</t>
  </si>
  <si>
    <t xml:space="preserve">Công ty TNHH MTV SXKT&amp;DVTH BINH PHUOC </t>
  </si>
  <si>
    <t>06h39'</t>
  </si>
  <si>
    <t>31/10</t>
  </si>
  <si>
    <t xml:space="preserve">Truong THCS LONG HA </t>
  </si>
  <si>
    <t>10h34'</t>
  </si>
  <si>
    <t>02/11</t>
  </si>
  <si>
    <t>15h15'</t>
  </si>
  <si>
    <t xml:space="preserve">TRUONG MAU GIAO SAO SANG </t>
  </si>
  <si>
    <t>15h21'</t>
  </si>
  <si>
    <t>08h05'</t>
  </si>
  <si>
    <t>CONG TY CUA HANG XE MAY HUU MANH CT</t>
  </si>
  <si>
    <t>08h36'</t>
  </si>
  <si>
    <t xml:space="preserve">CTY CÔNG THÀNH </t>
  </si>
  <si>
    <t>10h03'</t>
  </si>
  <si>
    <t xml:space="preserve">Cong ty TNHH MTV Truong Vu </t>
  </si>
  <si>
    <t>12h01'</t>
  </si>
  <si>
    <t>14h07'</t>
  </si>
  <si>
    <t xml:space="preserve">TRUONG CDCN CAO SU </t>
  </si>
  <si>
    <t>15h00'</t>
  </si>
  <si>
    <t xml:space="preserve">CTY TNHH THÀNH LIÊM </t>
  </si>
  <si>
    <t>10h34' 
2/11</t>
  </si>
  <si>
    <t>Công ty CP Đầu tư Xây dựng CS Hạ Tầng Bình Phước</t>
  </si>
  <si>
    <t>10h52'</t>
  </si>
  <si>
    <t xml:space="preserve">Công đoàn - chi đoàn Sở Y tế tỉnh </t>
  </si>
  <si>
    <t>14h20'</t>
  </si>
  <si>
    <t xml:space="preserve">Ngân hàng Bưu điện Liên việt Bình Phước </t>
  </si>
  <si>
    <t>14h45'</t>
  </si>
  <si>
    <t xml:space="preserve">Công ty Thủy điện SROK Phú Miêng IDICO </t>
  </si>
  <si>
    <t>14h53'</t>
  </si>
  <si>
    <t xml:space="preserve">Trường PTTH CHUYÊN QUAN TRUNG </t>
  </si>
  <si>
    <t>16h42'</t>
  </si>
  <si>
    <t>CONG DOAN CO SO TN VÀ MT</t>
  </si>
  <si>
    <t>09h43'</t>
  </si>
  <si>
    <t xml:space="preserve">BÊNH VIEN CTY CAO SU LOC NINH </t>
  </si>
  <si>
    <t xml:space="preserve">TAP THE GIAO VIEN TRUONNG TH VA THCS TAN LOI </t>
  </si>
  <si>
    <t xml:space="preserve">NHA MAY THUY DIEN DAKLUN </t>
  </si>
  <si>
    <t>14h32'</t>
  </si>
  <si>
    <t xml:space="preserve">CTY CO PHAN CAP THOAT NUOC BINH PHUOC </t>
  </si>
  <si>
    <t>16h33'</t>
  </si>
  <si>
    <t>UB MTTQVN HUYEN PHÚ RIỀNG (đợt 2)</t>
  </si>
  <si>
    <t>11h41'</t>
  </si>
  <si>
    <t xml:space="preserve">TAP THE GIAO VIEN TRUONG TH&amp;THCS TAN LOI </t>
  </si>
  <si>
    <t>08h01'</t>
  </si>
  <si>
    <t>Lớp Trung cấp Chính trị và Nghiệp vụ Thanh vận khóa I năm 2003-2005</t>
  </si>
  <si>
    <t>09h12'</t>
  </si>
  <si>
    <t>09h16'</t>
  </si>
  <si>
    <t xml:space="preserve">UB MTTQVN huyện Hớn Quản </t>
  </si>
  <si>
    <t>10h51'</t>
  </si>
  <si>
    <t xml:space="preserve">CDCS TRUNG TAM Y TE HUYEN BU GIA MAP </t>
  </si>
  <si>
    <t>15h48'</t>
  </si>
  <si>
    <t xml:space="preserve">VIEN THONG BINH PHUOC </t>
  </si>
  <si>
    <t>15h54'</t>
  </si>
  <si>
    <t>09h37'</t>
  </si>
  <si>
    <t xml:space="preserve">Trung tâm Pháp y </t>
  </si>
  <si>
    <t>16h19'</t>
  </si>
  <si>
    <t xml:space="preserve">Sở Công thương </t>
  </si>
  <si>
    <t>08h50'</t>
  </si>
  <si>
    <t>18/11</t>
  </si>
  <si>
    <t xml:space="preserve">Công ty CP PTHTKT Becamex Bình Phước </t>
  </si>
  <si>
    <t>15h57'</t>
  </si>
  <si>
    <t xml:space="preserve">CDCS CTY TNHH IN HOA HONG </t>
  </si>
  <si>
    <t>14h05'</t>
  </si>
  <si>
    <t xml:space="preserve">BỆNH VIỆN ĐA KHOA TỈNH BÌNH PHƯỚC </t>
  </si>
  <si>
    <t>13h44'</t>
  </si>
  <si>
    <t>12h49'</t>
  </si>
  <si>
    <t>13h06'</t>
  </si>
  <si>
    <t>28/11</t>
  </si>
  <si>
    <t xml:space="preserve">TRAN TRONG TRI </t>
  </si>
  <si>
    <t>11h11'</t>
  </si>
  <si>
    <t>Đoàn TN Sở Tài nguyên Môi trường tỉnh BP</t>
  </si>
  <si>
    <t>09h10'</t>
  </si>
  <si>
    <t>02/12</t>
  </si>
  <si>
    <t xml:space="preserve">CD Cty DVCS </t>
  </si>
  <si>
    <t>11h42'</t>
  </si>
  <si>
    <t>3/12</t>
  </si>
  <si>
    <t xml:space="preserve">CSSB </t>
  </si>
  <si>
    <t>09h09'</t>
  </si>
  <si>
    <t>4/12</t>
  </si>
  <si>
    <t>16h46'</t>
  </si>
  <si>
    <t>TRUONG MAU GIAO TUOI THO</t>
  </si>
  <si>
    <t>IV</t>
  </si>
  <si>
    <t xml:space="preserve">ỦNG HỘ HIỆN VẬT </t>
  </si>
  <si>
    <t xml:space="preserve">Mùng mền + quần áo </t>
  </si>
  <si>
    <t xml:space="preserve">Lớp 10D, Trường THCS-THPT Đồng Tiến </t>
  </si>
  <si>
    <t>02 thùng mì ( Tiến vua, Hảo Hảo)</t>
  </si>
  <si>
    <t>Cộng: I+ II +III+IV</t>
  </si>
  <si>
    <t>(từ ngày 19/10/2020 đến 17h00' ngày 07/12/2020)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</si>
</sst>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4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right" wrapText="1"/>
    </xf>
    <xf numFmtId="164" fontId="9" fillId="0" borderId="5" xfId="1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164" fontId="0" fillId="0" borderId="0" xfId="1" applyNumberFormat="1" applyFont="1"/>
    <xf numFmtId="0" fontId="12" fillId="0" borderId="10" xfId="0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164" fontId="14" fillId="0" borderId="10" xfId="1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4" fontId="13" fillId="0" borderId="11" xfId="0" quotePrefix="1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1" xfId="0" quotePrefix="1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16" fontId="13" fillId="0" borderId="11" xfId="0" quotePrefix="1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3" fontId="13" fillId="0" borderId="12" xfId="0" applyNumberFormat="1" applyFont="1" applyBorder="1"/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14" fillId="0" borderId="11" xfId="1" applyNumberFormat="1" applyFont="1" applyBorder="1" applyAlignment="1">
      <alignment horizontal="center" wrapText="1"/>
    </xf>
    <xf numFmtId="164" fontId="14" fillId="0" borderId="12" xfId="0" applyNumberFormat="1" applyFont="1" applyBorder="1" applyAlignment="1">
      <alignment horizontal="left" vertical="center" wrapText="1"/>
    </xf>
    <xf numFmtId="164" fontId="14" fillId="0" borderId="11" xfId="1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11" fillId="0" borderId="2" xfId="1" applyNumberFormat="1" applyFont="1" applyBorder="1" applyAlignment="1">
      <alignment horizontal="center" wrapText="1"/>
    </xf>
    <xf numFmtId="164" fontId="11" fillId="0" borderId="3" xfId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9" fillId="0" borderId="4" xfId="1" applyNumberFormat="1" applyFont="1" applyBorder="1" applyAlignment="1">
      <alignment horizontal="right" vertical="center" wrapText="1"/>
    </xf>
    <xf numFmtId="164" fontId="9" fillId="0" borderId="9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quotePrefix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164" fontId="14" fillId="0" borderId="10" xfId="1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4" fillId="0" borderId="11" xfId="0" quotePrefix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15" fillId="0" borderId="11" xfId="0" applyFont="1" applyBorder="1" applyAlignment="1">
      <alignment horizontal="center" vertical="top"/>
    </xf>
    <xf numFmtId="0" fontId="14" fillId="0" borderId="11" xfId="0" quotePrefix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164" fontId="14" fillId="0" borderId="11" xfId="1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164" fontId="0" fillId="0" borderId="0" xfId="0" applyNumberFormat="1"/>
    <xf numFmtId="0" fontId="15" fillId="0" borderId="12" xfId="0" applyFont="1" applyBorder="1" applyAlignment="1">
      <alignment horizontal="center" vertical="center"/>
    </xf>
    <xf numFmtId="0" fontId="14" fillId="0" borderId="12" xfId="0" quotePrefix="1" applyFont="1" applyBorder="1" applyAlignment="1">
      <alignment horizontal="center" vertical="center" wrapText="1"/>
    </xf>
    <xf numFmtId="164" fontId="14" fillId="0" borderId="12" xfId="1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/>
    </xf>
    <xf numFmtId="0" fontId="14" fillId="0" borderId="12" xfId="0" quotePrefix="1" applyFont="1" applyBorder="1" applyAlignment="1">
      <alignment horizontal="center" vertical="top" wrapText="1"/>
    </xf>
    <xf numFmtId="164" fontId="14" fillId="0" borderId="12" xfId="1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4" fillId="0" borderId="15" xfId="0" quotePrefix="1" applyFont="1" applyBorder="1" applyAlignment="1">
      <alignment horizontal="center" vertical="center" wrapText="1"/>
    </xf>
    <xf numFmtId="164" fontId="14" fillId="0" borderId="15" xfId="1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5" xfId="1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164" fontId="2" fillId="0" borderId="0" xfId="1" applyNumberFormat="1" applyFont="1" applyAlignment="1">
      <alignment vertical="top"/>
    </xf>
    <xf numFmtId="0" fontId="15" fillId="0" borderId="16" xfId="0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164" fontId="14" fillId="0" borderId="16" xfId="0" applyNumberFormat="1" applyFont="1" applyBorder="1" applyAlignment="1">
      <alignment horizontal="left" vertical="center" wrapText="1"/>
    </xf>
    <xf numFmtId="164" fontId="14" fillId="0" borderId="16" xfId="1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12" xfId="0" quotePrefix="1" applyFont="1" applyBorder="1" applyAlignment="1">
      <alignment horizontal="center" vertical="center"/>
    </xf>
    <xf numFmtId="164" fontId="19" fillId="0" borderId="0" xfId="1" applyNumberFormat="1" applyFont="1"/>
    <xf numFmtId="3" fontId="17" fillId="0" borderId="12" xfId="0" applyNumberFormat="1" applyFont="1" applyBorder="1" applyAlignment="1">
      <alignment horizontal="center" vertical="center" wrapText="1"/>
    </xf>
    <xf numFmtId="16" fontId="14" fillId="0" borderId="12" xfId="0" quotePrefix="1" applyNumberFormat="1" applyFont="1" applyBorder="1" applyAlignment="1">
      <alignment horizontal="center" vertical="center" wrapText="1"/>
    </xf>
    <xf numFmtId="0" fontId="20" fillId="0" borderId="12" xfId="0" quotePrefix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right" wrapText="1"/>
    </xf>
    <xf numFmtId="164" fontId="9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wrapText="1"/>
    </xf>
    <xf numFmtId="164" fontId="11" fillId="0" borderId="3" xfId="0" applyNumberFormat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7"/>
  <sheetViews>
    <sheetView tabSelected="1" topLeftCell="A363" workbookViewId="0">
      <selection activeCell="F377" sqref="F377"/>
    </sheetView>
  </sheetViews>
  <sheetFormatPr defaultRowHeight="15" x14ac:dyDescent="0.25"/>
  <cols>
    <col min="1" max="1" width="7.7109375" customWidth="1"/>
    <col min="2" max="2" width="9.7109375" customWidth="1"/>
    <col min="3" max="3" width="27.7109375" customWidth="1"/>
    <col min="4" max="4" width="15.42578125" customWidth="1"/>
    <col min="5" max="5" width="16.5703125" bestFit="1" customWidth="1"/>
    <col min="6" max="6" width="14.7109375" customWidth="1"/>
    <col min="7" max="7" width="7.5703125" customWidth="1"/>
    <col min="10" max="10" width="21.5703125" customWidth="1"/>
  </cols>
  <sheetData>
    <row r="1" spans="1:10" ht="16.5" x14ac:dyDescent="0.25">
      <c r="A1" s="1" t="s">
        <v>0</v>
      </c>
      <c r="C1" s="2"/>
      <c r="D1" s="3"/>
      <c r="E1" s="4"/>
      <c r="F1" s="3"/>
      <c r="G1" s="5"/>
    </row>
    <row r="2" spans="1:10" ht="16.5" x14ac:dyDescent="0.25">
      <c r="A2" s="1"/>
      <c r="C2" s="2"/>
      <c r="D2" s="3"/>
      <c r="E2" s="4"/>
      <c r="F2" s="3"/>
      <c r="G2" s="5"/>
    </row>
    <row r="3" spans="1:10" ht="42" customHeight="1" x14ac:dyDescent="0.3">
      <c r="A3" s="6" t="s">
        <v>1</v>
      </c>
      <c r="B3" s="6"/>
      <c r="C3" s="6"/>
      <c r="D3" s="6"/>
      <c r="E3" s="6"/>
      <c r="F3" s="6"/>
      <c r="G3" s="6"/>
    </row>
    <row r="4" spans="1:10" ht="18.75" x14ac:dyDescent="0.3">
      <c r="A4" s="7" t="s">
        <v>492</v>
      </c>
      <c r="B4" s="7"/>
      <c r="C4" s="7"/>
      <c r="D4" s="7"/>
      <c r="E4" s="7"/>
      <c r="F4" s="7"/>
      <c r="G4" s="7"/>
    </row>
    <row r="5" spans="1:10" ht="20.25" x14ac:dyDescent="0.3">
      <c r="A5" s="8"/>
      <c r="B5" s="9"/>
      <c r="C5" s="10"/>
      <c r="D5" s="9"/>
      <c r="E5" s="11"/>
      <c r="F5" s="9"/>
      <c r="G5" s="12"/>
    </row>
    <row r="6" spans="1:10" ht="15.75" x14ac:dyDescent="0.25">
      <c r="A6" s="13" t="s">
        <v>2</v>
      </c>
      <c r="B6" s="14" t="s">
        <v>3</v>
      </c>
      <c r="C6" s="14" t="s">
        <v>4</v>
      </c>
      <c r="D6" s="14" t="s">
        <v>5</v>
      </c>
      <c r="E6" s="15" t="s">
        <v>6</v>
      </c>
      <c r="F6" s="16"/>
      <c r="G6" s="17" t="s">
        <v>7</v>
      </c>
    </row>
    <row r="7" spans="1:10" ht="31.5" customHeight="1" x14ac:dyDescent="0.25">
      <c r="A7" s="18"/>
      <c r="B7" s="19"/>
      <c r="C7" s="19"/>
      <c r="D7" s="19"/>
      <c r="E7" s="20" t="s">
        <v>8</v>
      </c>
      <c r="F7" s="21" t="s">
        <v>9</v>
      </c>
      <c r="G7" s="22"/>
    </row>
    <row r="8" spans="1:10" ht="31.5" customHeight="1" x14ac:dyDescent="0.25">
      <c r="A8" s="23" t="s">
        <v>10</v>
      </c>
      <c r="B8" s="14"/>
      <c r="C8" s="24" t="s">
        <v>11</v>
      </c>
      <c r="D8" s="25"/>
      <c r="E8" s="26">
        <f>E9+F9</f>
        <v>4060945000</v>
      </c>
      <c r="F8" s="27"/>
      <c r="G8" s="28"/>
    </row>
    <row r="9" spans="1:10" ht="30" customHeight="1" x14ac:dyDescent="0.25">
      <c r="A9" s="29"/>
      <c r="B9" s="19"/>
      <c r="C9" s="30"/>
      <c r="D9" s="31"/>
      <c r="E9" s="32">
        <f>SUM(E10:E190)</f>
        <v>4060945000</v>
      </c>
      <c r="F9" s="33">
        <f>SUM(F10:F190)</f>
        <v>0</v>
      </c>
      <c r="G9" s="34"/>
      <c r="J9" s="35"/>
    </row>
    <row r="10" spans="1:10" ht="39.75" customHeight="1" x14ac:dyDescent="0.25">
      <c r="A10" s="36">
        <v>1</v>
      </c>
      <c r="B10" s="37" t="s">
        <v>12</v>
      </c>
      <c r="C10" s="38" t="s">
        <v>13</v>
      </c>
      <c r="D10" s="39"/>
      <c r="E10" s="40">
        <v>2000000</v>
      </c>
      <c r="F10" s="41"/>
      <c r="G10" s="42"/>
      <c r="J10" s="35"/>
    </row>
    <row r="11" spans="1:10" ht="46.5" customHeight="1" x14ac:dyDescent="0.25">
      <c r="A11" s="43">
        <v>2</v>
      </c>
      <c r="B11" s="44"/>
      <c r="C11" s="45" t="s">
        <v>14</v>
      </c>
      <c r="D11" s="46"/>
      <c r="E11" s="47">
        <v>35000000</v>
      </c>
      <c r="F11" s="48"/>
      <c r="G11" s="49"/>
      <c r="J11" s="35"/>
    </row>
    <row r="12" spans="1:10" ht="31.5" x14ac:dyDescent="0.25">
      <c r="A12" s="43">
        <v>3</v>
      </c>
      <c r="B12" s="50" t="s">
        <v>15</v>
      </c>
      <c r="C12" s="51" t="s">
        <v>16</v>
      </c>
      <c r="D12" s="46"/>
      <c r="E12" s="47">
        <v>200000000</v>
      </c>
      <c r="F12" s="48"/>
      <c r="G12" s="49"/>
    </row>
    <row r="13" spans="1:10" ht="49.5" x14ac:dyDescent="0.25">
      <c r="A13" s="43">
        <v>4</v>
      </c>
      <c r="B13" s="52"/>
      <c r="C13" s="45" t="s">
        <v>17</v>
      </c>
      <c r="D13" s="50" t="s">
        <v>18</v>
      </c>
      <c r="E13" s="47">
        <v>10000000</v>
      </c>
      <c r="F13" s="48"/>
      <c r="G13" s="49"/>
    </row>
    <row r="14" spans="1:10" ht="33" x14ac:dyDescent="0.25">
      <c r="A14" s="43">
        <v>5</v>
      </c>
      <c r="B14" s="52"/>
      <c r="C14" s="45" t="s">
        <v>19</v>
      </c>
      <c r="D14" s="46"/>
      <c r="E14" s="47">
        <v>5400000</v>
      </c>
      <c r="F14" s="48" t="s">
        <v>20</v>
      </c>
      <c r="G14" s="49"/>
    </row>
    <row r="15" spans="1:10" ht="33" x14ac:dyDescent="0.25">
      <c r="A15" s="43">
        <v>6</v>
      </c>
      <c r="B15" s="52"/>
      <c r="C15" s="45" t="s">
        <v>21</v>
      </c>
      <c r="D15" s="46"/>
      <c r="E15" s="47">
        <v>4000000</v>
      </c>
      <c r="F15" s="48"/>
      <c r="G15" s="49"/>
    </row>
    <row r="16" spans="1:10" ht="33" x14ac:dyDescent="0.25">
      <c r="A16" s="43">
        <v>7</v>
      </c>
      <c r="B16" s="52"/>
      <c r="C16" s="45" t="s">
        <v>22</v>
      </c>
      <c r="D16" s="46"/>
      <c r="E16" s="47">
        <v>4169000</v>
      </c>
      <c r="F16" s="48"/>
      <c r="G16" s="49"/>
    </row>
    <row r="17" spans="1:7" ht="33" x14ac:dyDescent="0.25">
      <c r="A17" s="43">
        <v>8</v>
      </c>
      <c r="B17" s="52"/>
      <c r="C17" s="45" t="s">
        <v>23</v>
      </c>
      <c r="D17" s="46"/>
      <c r="E17" s="47">
        <v>2102000</v>
      </c>
      <c r="F17" s="48"/>
      <c r="G17" s="49"/>
    </row>
    <row r="18" spans="1:7" ht="33" x14ac:dyDescent="0.25">
      <c r="A18" s="43">
        <v>9</v>
      </c>
      <c r="B18" s="52" t="s">
        <v>24</v>
      </c>
      <c r="C18" s="45" t="s">
        <v>25</v>
      </c>
      <c r="D18" s="46"/>
      <c r="E18" s="47">
        <v>500000</v>
      </c>
      <c r="F18" s="48"/>
      <c r="G18" s="49"/>
    </row>
    <row r="19" spans="1:7" ht="31.5" x14ac:dyDescent="0.25">
      <c r="A19" s="43">
        <v>10</v>
      </c>
      <c r="B19" s="52"/>
      <c r="C19" s="51" t="s">
        <v>26</v>
      </c>
      <c r="D19" s="46"/>
      <c r="E19" s="47">
        <v>200000000</v>
      </c>
      <c r="F19" s="48"/>
      <c r="G19" s="49"/>
    </row>
    <row r="20" spans="1:7" ht="33" x14ac:dyDescent="0.25">
      <c r="A20" s="43">
        <v>11</v>
      </c>
      <c r="B20" s="52"/>
      <c r="C20" s="45" t="s">
        <v>27</v>
      </c>
      <c r="D20" s="46"/>
      <c r="E20" s="47">
        <v>4000000</v>
      </c>
      <c r="F20" s="48"/>
      <c r="G20" s="49"/>
    </row>
    <row r="21" spans="1:7" ht="16.5" x14ac:dyDescent="0.25">
      <c r="A21" s="43">
        <v>12</v>
      </c>
      <c r="B21" s="52"/>
      <c r="C21" s="45" t="s">
        <v>28</v>
      </c>
      <c r="D21" s="46"/>
      <c r="E21" s="47">
        <v>12000000</v>
      </c>
      <c r="F21" s="48"/>
      <c r="G21" s="49"/>
    </row>
    <row r="22" spans="1:7" ht="33" x14ac:dyDescent="0.25">
      <c r="A22" s="43">
        <v>13</v>
      </c>
      <c r="B22" s="52" t="s">
        <v>29</v>
      </c>
      <c r="C22" s="45" t="s">
        <v>30</v>
      </c>
      <c r="D22" s="46"/>
      <c r="E22" s="47">
        <v>15000000</v>
      </c>
      <c r="F22" s="48"/>
      <c r="G22" s="49"/>
    </row>
    <row r="23" spans="1:7" ht="33" x14ac:dyDescent="0.25">
      <c r="A23" s="43">
        <v>14</v>
      </c>
      <c r="B23" s="52"/>
      <c r="C23" s="45" t="s">
        <v>31</v>
      </c>
      <c r="D23" s="46"/>
      <c r="E23" s="47">
        <v>16500000</v>
      </c>
      <c r="F23" s="48"/>
      <c r="G23" s="49"/>
    </row>
    <row r="24" spans="1:7" ht="31.5" x14ac:dyDescent="0.25">
      <c r="A24" s="43">
        <v>15</v>
      </c>
      <c r="B24" s="52"/>
      <c r="C24" s="51" t="s">
        <v>32</v>
      </c>
      <c r="D24" s="46"/>
      <c r="E24" s="47">
        <v>200000000</v>
      </c>
      <c r="F24" s="48"/>
      <c r="G24" s="49"/>
    </row>
    <row r="25" spans="1:7" ht="33" x14ac:dyDescent="0.25">
      <c r="A25" s="43">
        <v>16</v>
      </c>
      <c r="B25" s="52"/>
      <c r="C25" s="45" t="s">
        <v>33</v>
      </c>
      <c r="D25" s="46"/>
      <c r="E25" s="47">
        <v>16300000</v>
      </c>
      <c r="F25" s="48"/>
      <c r="G25" s="49"/>
    </row>
    <row r="26" spans="1:7" ht="49.5" x14ac:dyDescent="0.25">
      <c r="A26" s="43">
        <v>17</v>
      </c>
      <c r="B26" s="52"/>
      <c r="C26" s="45" t="s">
        <v>34</v>
      </c>
      <c r="D26" s="46"/>
      <c r="E26" s="47">
        <v>2000000</v>
      </c>
      <c r="F26" s="48"/>
      <c r="G26" s="49"/>
    </row>
    <row r="27" spans="1:7" ht="16.5" x14ac:dyDescent="0.25">
      <c r="A27" s="43">
        <v>18</v>
      </c>
      <c r="B27" s="52"/>
      <c r="C27" s="45" t="s">
        <v>35</v>
      </c>
      <c r="D27" s="46"/>
      <c r="E27" s="47">
        <v>6500000</v>
      </c>
      <c r="F27" s="48"/>
      <c r="G27" s="49"/>
    </row>
    <row r="28" spans="1:7" ht="33" x14ac:dyDescent="0.25">
      <c r="A28" s="43">
        <v>19</v>
      </c>
      <c r="B28" s="52" t="s">
        <v>36</v>
      </c>
      <c r="C28" s="53" t="s">
        <v>37</v>
      </c>
      <c r="D28" s="46"/>
      <c r="E28" s="47">
        <v>200000000</v>
      </c>
      <c r="F28" s="48"/>
      <c r="G28" s="49"/>
    </row>
    <row r="29" spans="1:7" ht="33" x14ac:dyDescent="0.25">
      <c r="A29" s="43">
        <v>20</v>
      </c>
      <c r="B29" s="52"/>
      <c r="C29" s="53" t="s">
        <v>38</v>
      </c>
      <c r="D29" s="46"/>
      <c r="E29" s="54">
        <v>20000000</v>
      </c>
      <c r="F29" s="48"/>
      <c r="G29" s="55" t="s">
        <v>39</v>
      </c>
    </row>
    <row r="30" spans="1:7" ht="33" x14ac:dyDescent="0.25">
      <c r="A30" s="43"/>
      <c r="B30" s="52"/>
      <c r="C30" s="53" t="s">
        <v>40</v>
      </c>
      <c r="D30" s="46"/>
      <c r="E30" s="54">
        <v>20000000</v>
      </c>
      <c r="F30" s="48"/>
      <c r="G30" s="49"/>
    </row>
    <row r="31" spans="1:7" ht="33" x14ac:dyDescent="0.25">
      <c r="A31" s="43"/>
      <c r="B31" s="52"/>
      <c r="C31" s="53" t="s">
        <v>41</v>
      </c>
      <c r="D31" s="46"/>
      <c r="E31" s="54">
        <v>5000000</v>
      </c>
      <c r="F31" s="48"/>
      <c r="G31" s="49"/>
    </row>
    <row r="32" spans="1:7" ht="33" x14ac:dyDescent="0.25">
      <c r="A32" s="43"/>
      <c r="B32" s="52"/>
      <c r="C32" s="53" t="s">
        <v>42</v>
      </c>
      <c r="D32" s="46"/>
      <c r="E32" s="54">
        <v>1000000</v>
      </c>
      <c r="F32" s="48"/>
      <c r="G32" s="49"/>
    </row>
    <row r="33" spans="1:7" ht="33" x14ac:dyDescent="0.25">
      <c r="A33" s="43"/>
      <c r="B33" s="52"/>
      <c r="C33" s="53" t="s">
        <v>43</v>
      </c>
      <c r="D33" s="46"/>
      <c r="E33" s="54">
        <v>5000000</v>
      </c>
      <c r="F33" s="48"/>
      <c r="G33" s="49"/>
    </row>
    <row r="34" spans="1:7" ht="49.5" x14ac:dyDescent="0.25">
      <c r="A34" s="43"/>
      <c r="B34" s="52"/>
      <c r="C34" s="53" t="s">
        <v>44</v>
      </c>
      <c r="D34" s="46"/>
      <c r="E34" s="54">
        <v>1000000</v>
      </c>
      <c r="F34" s="48"/>
      <c r="G34" s="49"/>
    </row>
    <row r="35" spans="1:7" ht="16.5" x14ac:dyDescent="0.25">
      <c r="A35" s="43"/>
      <c r="B35" s="52"/>
      <c r="C35" s="53" t="s">
        <v>45</v>
      </c>
      <c r="D35" s="46"/>
      <c r="E35" s="54">
        <v>8000000</v>
      </c>
      <c r="F35" s="48"/>
      <c r="G35" s="49"/>
    </row>
    <row r="36" spans="1:7" ht="33" x14ac:dyDescent="0.25">
      <c r="A36" s="43"/>
      <c r="B36" s="52"/>
      <c r="C36" s="53" t="s">
        <v>46</v>
      </c>
      <c r="D36" s="46"/>
      <c r="E36" s="54">
        <v>5000000</v>
      </c>
      <c r="F36" s="48"/>
      <c r="G36" s="49"/>
    </row>
    <row r="37" spans="1:7" ht="33" x14ac:dyDescent="0.25">
      <c r="A37" s="43"/>
      <c r="B37" s="52"/>
      <c r="C37" s="53" t="s">
        <v>47</v>
      </c>
      <c r="D37" s="46"/>
      <c r="E37" s="54">
        <v>5000000</v>
      </c>
      <c r="F37" s="48"/>
      <c r="G37" s="49"/>
    </row>
    <row r="38" spans="1:7" ht="33" x14ac:dyDescent="0.25">
      <c r="A38" s="43"/>
      <c r="B38" s="52"/>
      <c r="C38" s="53" t="s">
        <v>48</v>
      </c>
      <c r="D38" s="46"/>
      <c r="E38" s="54">
        <v>5400000</v>
      </c>
      <c r="F38" s="48"/>
      <c r="G38" s="49"/>
    </row>
    <row r="39" spans="1:7" ht="33" x14ac:dyDescent="0.25">
      <c r="A39" s="43"/>
      <c r="B39" s="52"/>
      <c r="C39" s="53" t="s">
        <v>49</v>
      </c>
      <c r="D39" s="46"/>
      <c r="E39" s="54">
        <v>5000000</v>
      </c>
      <c r="F39" s="48"/>
      <c r="G39" s="49"/>
    </row>
    <row r="40" spans="1:7" ht="49.5" x14ac:dyDescent="0.25">
      <c r="A40" s="43"/>
      <c r="B40" s="52"/>
      <c r="C40" s="53" t="s">
        <v>50</v>
      </c>
      <c r="D40" s="46"/>
      <c r="E40" s="54">
        <v>5000000</v>
      </c>
      <c r="F40" s="48"/>
      <c r="G40" s="49"/>
    </row>
    <row r="41" spans="1:7" ht="33" x14ac:dyDescent="0.25">
      <c r="A41" s="43"/>
      <c r="B41" s="52"/>
      <c r="C41" s="53" t="s">
        <v>51</v>
      </c>
      <c r="D41" s="46"/>
      <c r="E41" s="54">
        <v>5000000</v>
      </c>
      <c r="F41" s="56"/>
      <c r="G41" s="57" t="s">
        <v>52</v>
      </c>
    </row>
    <row r="42" spans="1:7" ht="16.5" x14ac:dyDescent="0.25">
      <c r="A42" s="43"/>
      <c r="B42" s="52"/>
      <c r="C42" s="53" t="s">
        <v>53</v>
      </c>
      <c r="D42" s="46"/>
      <c r="E42" s="54">
        <v>3400000</v>
      </c>
      <c r="F42" s="56"/>
      <c r="G42" s="57" t="s">
        <v>54</v>
      </c>
    </row>
    <row r="43" spans="1:7" ht="16.5" x14ac:dyDescent="0.25">
      <c r="A43" s="43"/>
      <c r="B43" s="52"/>
      <c r="C43" s="53" t="s">
        <v>55</v>
      </c>
      <c r="D43" s="46"/>
      <c r="E43" s="54">
        <v>20000000</v>
      </c>
      <c r="F43" s="56"/>
      <c r="G43" s="58" t="s">
        <v>56</v>
      </c>
    </row>
    <row r="44" spans="1:7" ht="33" x14ac:dyDescent="0.25">
      <c r="A44" s="43"/>
      <c r="B44" s="52"/>
      <c r="C44" s="53" t="s">
        <v>57</v>
      </c>
      <c r="D44" s="46"/>
      <c r="E44" s="54">
        <v>3000000</v>
      </c>
      <c r="F44" s="48"/>
      <c r="G44" s="49"/>
    </row>
    <row r="45" spans="1:7" ht="33" x14ac:dyDescent="0.25">
      <c r="A45" s="43"/>
      <c r="B45" s="52"/>
      <c r="C45" s="53" t="s">
        <v>58</v>
      </c>
      <c r="D45" s="46"/>
      <c r="E45" s="54">
        <v>3000000</v>
      </c>
      <c r="F45" s="48"/>
      <c r="G45" s="49"/>
    </row>
    <row r="46" spans="1:7" ht="33" x14ac:dyDescent="0.25">
      <c r="A46" s="43"/>
      <c r="B46" s="52"/>
      <c r="C46" s="53" t="s">
        <v>59</v>
      </c>
      <c r="D46" s="46"/>
      <c r="E46" s="54">
        <v>3000000</v>
      </c>
      <c r="F46" s="48"/>
      <c r="G46" s="49"/>
    </row>
    <row r="47" spans="1:7" ht="33" x14ac:dyDescent="0.25">
      <c r="A47" s="43"/>
      <c r="B47" s="52"/>
      <c r="C47" s="53" t="s">
        <v>60</v>
      </c>
      <c r="D47" s="46"/>
      <c r="E47" s="54">
        <v>3000000</v>
      </c>
      <c r="F47" s="48"/>
      <c r="G47" s="49"/>
    </row>
    <row r="48" spans="1:7" ht="33" x14ac:dyDescent="0.25">
      <c r="A48" s="43"/>
      <c r="B48" s="52"/>
      <c r="C48" s="53" t="s">
        <v>61</v>
      </c>
      <c r="D48" s="46"/>
      <c r="E48" s="54">
        <v>2000000</v>
      </c>
      <c r="F48" s="48"/>
      <c r="G48" s="49"/>
    </row>
    <row r="49" spans="1:7" ht="33" x14ac:dyDescent="0.25">
      <c r="A49" s="43"/>
      <c r="B49" s="52"/>
      <c r="C49" s="53" t="s">
        <v>62</v>
      </c>
      <c r="D49" s="46"/>
      <c r="E49" s="54">
        <v>2000000</v>
      </c>
      <c r="F49" s="48"/>
      <c r="G49" s="49"/>
    </row>
    <row r="50" spans="1:7" ht="33" x14ac:dyDescent="0.25">
      <c r="A50" s="43"/>
      <c r="B50" s="52"/>
      <c r="C50" s="53" t="s">
        <v>63</v>
      </c>
      <c r="D50" s="46"/>
      <c r="E50" s="54">
        <v>2000000</v>
      </c>
      <c r="F50" s="48"/>
      <c r="G50" s="49"/>
    </row>
    <row r="51" spans="1:7" ht="33" x14ac:dyDescent="0.25">
      <c r="A51" s="43"/>
      <c r="B51" s="52"/>
      <c r="C51" s="53" t="s">
        <v>64</v>
      </c>
      <c r="D51" s="46"/>
      <c r="E51" s="54">
        <v>2000000</v>
      </c>
      <c r="F51" s="48"/>
      <c r="G51" s="49"/>
    </row>
    <row r="52" spans="1:7" ht="33" x14ac:dyDescent="0.25">
      <c r="A52" s="43"/>
      <c r="B52" s="52"/>
      <c r="C52" s="53" t="s">
        <v>65</v>
      </c>
      <c r="D52" s="46"/>
      <c r="E52" s="54">
        <v>2000000</v>
      </c>
      <c r="F52" s="48"/>
      <c r="G52" s="49"/>
    </row>
    <row r="53" spans="1:7" ht="33" x14ac:dyDescent="0.25">
      <c r="A53" s="43"/>
      <c r="B53" s="52"/>
      <c r="C53" s="53" t="s">
        <v>66</v>
      </c>
      <c r="D53" s="46"/>
      <c r="E53" s="54">
        <v>2000000</v>
      </c>
      <c r="F53" s="48"/>
      <c r="G53" s="49"/>
    </row>
    <row r="54" spans="1:7" ht="33" x14ac:dyDescent="0.25">
      <c r="A54" s="43"/>
      <c r="B54" s="52"/>
      <c r="C54" s="53" t="s">
        <v>67</v>
      </c>
      <c r="D54" s="46"/>
      <c r="E54" s="54">
        <v>2000000</v>
      </c>
      <c r="F54" s="48"/>
      <c r="G54" s="49"/>
    </row>
    <row r="55" spans="1:7" ht="33" x14ac:dyDescent="0.25">
      <c r="A55" s="43"/>
      <c r="B55" s="52"/>
      <c r="C55" s="53" t="s">
        <v>68</v>
      </c>
      <c r="D55" s="46"/>
      <c r="E55" s="54">
        <v>2000000</v>
      </c>
      <c r="F55" s="48"/>
      <c r="G55" s="49"/>
    </row>
    <row r="56" spans="1:7" ht="16.5" x14ac:dyDescent="0.25">
      <c r="A56" s="43"/>
      <c r="B56" s="52"/>
      <c r="C56" s="53" t="s">
        <v>69</v>
      </c>
      <c r="D56" s="46"/>
      <c r="E56" s="54">
        <v>2000000</v>
      </c>
      <c r="F56" s="48"/>
      <c r="G56" s="49"/>
    </row>
    <row r="57" spans="1:7" ht="33" x14ac:dyDescent="0.25">
      <c r="A57" s="43"/>
      <c r="B57" s="52"/>
      <c r="C57" s="53" t="s">
        <v>70</v>
      </c>
      <c r="D57" s="46"/>
      <c r="E57" s="54">
        <v>2000000</v>
      </c>
      <c r="F57" s="48"/>
      <c r="G57" s="49"/>
    </row>
    <row r="58" spans="1:7" ht="33" x14ac:dyDescent="0.25">
      <c r="A58" s="43"/>
      <c r="B58" s="52"/>
      <c r="C58" s="53" t="s">
        <v>71</v>
      </c>
      <c r="D58" s="46"/>
      <c r="E58" s="54">
        <v>2000000</v>
      </c>
      <c r="F58" s="48"/>
      <c r="G58" s="49"/>
    </row>
    <row r="59" spans="1:7" ht="33" x14ac:dyDescent="0.25">
      <c r="A59" s="43"/>
      <c r="B59" s="52"/>
      <c r="C59" s="53" t="s">
        <v>72</v>
      </c>
      <c r="D59" s="46"/>
      <c r="E59" s="54">
        <v>2000000</v>
      </c>
      <c r="F59" s="48"/>
      <c r="G59" s="49"/>
    </row>
    <row r="60" spans="1:7" ht="33" x14ac:dyDescent="0.25">
      <c r="A60" s="43"/>
      <c r="B60" s="52"/>
      <c r="C60" s="53" t="s">
        <v>73</v>
      </c>
      <c r="D60" s="46"/>
      <c r="E60" s="54">
        <v>2000000</v>
      </c>
      <c r="F60" s="48"/>
      <c r="G60" s="49"/>
    </row>
    <row r="61" spans="1:7" ht="33" x14ac:dyDescent="0.25">
      <c r="A61" s="43"/>
      <c r="B61" s="52"/>
      <c r="C61" s="53" t="s">
        <v>74</v>
      </c>
      <c r="D61" s="46"/>
      <c r="E61" s="54">
        <v>2000000</v>
      </c>
      <c r="F61" s="48"/>
      <c r="G61" s="49"/>
    </row>
    <row r="62" spans="1:7" ht="33" x14ac:dyDescent="0.25">
      <c r="A62" s="43"/>
      <c r="B62" s="52"/>
      <c r="C62" s="53" t="s">
        <v>75</v>
      </c>
      <c r="D62" s="46"/>
      <c r="E62" s="54">
        <v>2000000</v>
      </c>
      <c r="F62" s="48"/>
      <c r="G62" s="49"/>
    </row>
    <row r="63" spans="1:7" ht="33" x14ac:dyDescent="0.25">
      <c r="A63" s="43"/>
      <c r="B63" s="52"/>
      <c r="C63" s="53" t="s">
        <v>76</v>
      </c>
      <c r="D63" s="46"/>
      <c r="E63" s="54">
        <v>1500000</v>
      </c>
      <c r="F63" s="48"/>
      <c r="G63" s="49"/>
    </row>
    <row r="64" spans="1:7" ht="33" x14ac:dyDescent="0.25">
      <c r="A64" s="43"/>
      <c r="B64" s="52"/>
      <c r="C64" s="53" t="s">
        <v>77</v>
      </c>
      <c r="D64" s="46"/>
      <c r="E64" s="54">
        <v>1000000</v>
      </c>
      <c r="F64" s="48"/>
      <c r="G64" s="49"/>
    </row>
    <row r="65" spans="1:7" ht="33" x14ac:dyDescent="0.25">
      <c r="A65" s="43"/>
      <c r="B65" s="52"/>
      <c r="C65" s="53" t="s">
        <v>78</v>
      </c>
      <c r="D65" s="46"/>
      <c r="E65" s="54">
        <v>1000000</v>
      </c>
      <c r="F65" s="59"/>
      <c r="G65" s="49"/>
    </row>
    <row r="66" spans="1:7" ht="33" x14ac:dyDescent="0.25">
      <c r="A66" s="43"/>
      <c r="B66" s="52"/>
      <c r="C66" s="53" t="s">
        <v>79</v>
      </c>
      <c r="D66" s="46"/>
      <c r="E66" s="54">
        <v>1000000</v>
      </c>
      <c r="F66" s="48"/>
      <c r="G66" s="49"/>
    </row>
    <row r="67" spans="1:7" ht="33" x14ac:dyDescent="0.25">
      <c r="A67" s="43"/>
      <c r="B67" s="52"/>
      <c r="C67" s="53" t="s">
        <v>80</v>
      </c>
      <c r="D67" s="46"/>
      <c r="E67" s="54">
        <v>1000000</v>
      </c>
      <c r="F67" s="48"/>
      <c r="G67" s="49"/>
    </row>
    <row r="68" spans="1:7" ht="33" x14ac:dyDescent="0.25">
      <c r="A68" s="43"/>
      <c r="B68" s="52"/>
      <c r="C68" s="53" t="s">
        <v>81</v>
      </c>
      <c r="D68" s="46"/>
      <c r="E68" s="54">
        <v>1000000</v>
      </c>
      <c r="F68" s="48"/>
      <c r="G68" s="49"/>
    </row>
    <row r="69" spans="1:7" ht="33" x14ac:dyDescent="0.25">
      <c r="A69" s="43"/>
      <c r="B69" s="52"/>
      <c r="C69" s="53" t="s">
        <v>82</v>
      </c>
      <c r="D69" s="46"/>
      <c r="E69" s="54">
        <v>1000000</v>
      </c>
      <c r="F69" s="48"/>
      <c r="G69" s="49"/>
    </row>
    <row r="70" spans="1:7" ht="33" x14ac:dyDescent="0.25">
      <c r="A70" s="43"/>
      <c r="B70" s="52"/>
      <c r="C70" s="53" t="s">
        <v>83</v>
      </c>
      <c r="D70" s="46"/>
      <c r="E70" s="54">
        <v>1000000</v>
      </c>
      <c r="F70" s="48"/>
      <c r="G70" s="49"/>
    </row>
    <row r="71" spans="1:7" ht="33" x14ac:dyDescent="0.25">
      <c r="A71" s="43"/>
      <c r="B71" s="52"/>
      <c r="C71" s="53" t="s">
        <v>84</v>
      </c>
      <c r="D71" s="46"/>
      <c r="E71" s="54">
        <v>1000000</v>
      </c>
      <c r="F71" s="48"/>
      <c r="G71" s="49"/>
    </row>
    <row r="72" spans="1:7" ht="49.5" x14ac:dyDescent="0.25">
      <c r="A72" s="43"/>
      <c r="B72" s="52"/>
      <c r="C72" s="53" t="s">
        <v>85</v>
      </c>
      <c r="D72" s="46"/>
      <c r="E72" s="54">
        <v>1000000</v>
      </c>
      <c r="F72" s="48"/>
      <c r="G72" s="49"/>
    </row>
    <row r="73" spans="1:7" ht="33" x14ac:dyDescent="0.25">
      <c r="A73" s="43"/>
      <c r="B73" s="52"/>
      <c r="C73" s="53" t="s">
        <v>86</v>
      </c>
      <c r="D73" s="46"/>
      <c r="E73" s="54">
        <v>1000000</v>
      </c>
      <c r="F73" s="48"/>
      <c r="G73" s="49"/>
    </row>
    <row r="74" spans="1:7" ht="33" x14ac:dyDescent="0.25">
      <c r="A74" s="43"/>
      <c r="B74" s="52"/>
      <c r="C74" s="53" t="s">
        <v>87</v>
      </c>
      <c r="D74" s="46"/>
      <c r="E74" s="54">
        <v>1000000</v>
      </c>
      <c r="F74" s="48"/>
      <c r="G74" s="49"/>
    </row>
    <row r="75" spans="1:7" ht="33" x14ac:dyDescent="0.25">
      <c r="A75" s="43"/>
      <c r="B75" s="52"/>
      <c r="C75" s="53" t="s">
        <v>88</v>
      </c>
      <c r="D75" s="46"/>
      <c r="E75" s="54">
        <v>1000000</v>
      </c>
      <c r="F75" s="48"/>
      <c r="G75" s="49"/>
    </row>
    <row r="76" spans="1:7" ht="33" x14ac:dyDescent="0.25">
      <c r="A76" s="43"/>
      <c r="B76" s="52"/>
      <c r="C76" s="53" t="s">
        <v>89</v>
      </c>
      <c r="D76" s="46"/>
      <c r="E76" s="54">
        <v>1000000</v>
      </c>
      <c r="F76" s="48"/>
      <c r="G76" s="49"/>
    </row>
    <row r="77" spans="1:7" ht="33" x14ac:dyDescent="0.25">
      <c r="A77" s="43"/>
      <c r="B77" s="52"/>
      <c r="C77" s="53" t="s">
        <v>90</v>
      </c>
      <c r="D77" s="46"/>
      <c r="E77" s="54">
        <v>1000000</v>
      </c>
      <c r="F77" s="48"/>
      <c r="G77" s="49"/>
    </row>
    <row r="78" spans="1:7" ht="33" x14ac:dyDescent="0.25">
      <c r="A78" s="43"/>
      <c r="B78" s="52"/>
      <c r="C78" s="53" t="s">
        <v>91</v>
      </c>
      <c r="D78" s="46"/>
      <c r="E78" s="54">
        <v>1000000</v>
      </c>
      <c r="F78" s="48"/>
      <c r="G78" s="49"/>
    </row>
    <row r="79" spans="1:7" ht="33" x14ac:dyDescent="0.25">
      <c r="A79" s="43"/>
      <c r="B79" s="52"/>
      <c r="C79" s="53" t="s">
        <v>92</v>
      </c>
      <c r="D79" s="46"/>
      <c r="E79" s="54">
        <v>1000000</v>
      </c>
      <c r="F79" s="48"/>
      <c r="G79" s="49"/>
    </row>
    <row r="80" spans="1:7" ht="33" x14ac:dyDescent="0.25">
      <c r="A80" s="43"/>
      <c r="B80" s="52"/>
      <c r="C80" s="53" t="s">
        <v>93</v>
      </c>
      <c r="D80" s="46"/>
      <c r="E80" s="54">
        <v>1000000</v>
      </c>
      <c r="F80" s="48"/>
      <c r="G80" s="49"/>
    </row>
    <row r="81" spans="1:7" ht="33" x14ac:dyDescent="0.25">
      <c r="A81" s="43"/>
      <c r="B81" s="52"/>
      <c r="C81" s="53" t="s">
        <v>94</v>
      </c>
      <c r="D81" s="46"/>
      <c r="E81" s="54">
        <v>1000000</v>
      </c>
      <c r="F81" s="48"/>
      <c r="G81" s="49"/>
    </row>
    <row r="82" spans="1:7" ht="33" x14ac:dyDescent="0.25">
      <c r="A82" s="43"/>
      <c r="B82" s="52"/>
      <c r="C82" s="53" t="s">
        <v>95</v>
      </c>
      <c r="D82" s="46"/>
      <c r="E82" s="54">
        <v>1000000</v>
      </c>
      <c r="F82" s="48"/>
      <c r="G82" s="49"/>
    </row>
    <row r="83" spans="1:7" ht="33" x14ac:dyDescent="0.25">
      <c r="A83" s="43"/>
      <c r="B83" s="52"/>
      <c r="C83" s="53" t="s">
        <v>96</v>
      </c>
      <c r="D83" s="46"/>
      <c r="E83" s="54">
        <v>1000000</v>
      </c>
      <c r="F83" s="48"/>
      <c r="G83" s="49"/>
    </row>
    <row r="84" spans="1:7" ht="33" x14ac:dyDescent="0.25">
      <c r="A84" s="43"/>
      <c r="B84" s="52"/>
      <c r="C84" s="53" t="s">
        <v>97</v>
      </c>
      <c r="D84" s="46"/>
      <c r="E84" s="54">
        <v>1000000</v>
      </c>
      <c r="F84" s="48"/>
      <c r="G84" s="49"/>
    </row>
    <row r="85" spans="1:7" ht="33" x14ac:dyDescent="0.25">
      <c r="A85" s="43"/>
      <c r="B85" s="52"/>
      <c r="C85" s="53" t="s">
        <v>98</v>
      </c>
      <c r="D85" s="46"/>
      <c r="E85" s="54">
        <v>1000000</v>
      </c>
      <c r="F85" s="48"/>
      <c r="G85" s="49"/>
    </row>
    <row r="86" spans="1:7" ht="33" x14ac:dyDescent="0.25">
      <c r="A86" s="43"/>
      <c r="B86" s="52"/>
      <c r="C86" s="53" t="s">
        <v>99</v>
      </c>
      <c r="D86" s="46"/>
      <c r="E86" s="54">
        <v>1000000</v>
      </c>
      <c r="F86" s="48"/>
      <c r="G86" s="49"/>
    </row>
    <row r="87" spans="1:7" ht="33" x14ac:dyDescent="0.25">
      <c r="A87" s="43"/>
      <c r="B87" s="52"/>
      <c r="C87" s="53" t="s">
        <v>100</v>
      </c>
      <c r="D87" s="46"/>
      <c r="E87" s="54">
        <v>1000000</v>
      </c>
      <c r="F87" s="48"/>
      <c r="G87" s="49"/>
    </row>
    <row r="88" spans="1:7" ht="33" x14ac:dyDescent="0.25">
      <c r="A88" s="43"/>
      <c r="B88" s="52"/>
      <c r="C88" s="53" t="s">
        <v>101</v>
      </c>
      <c r="D88" s="46"/>
      <c r="E88" s="54">
        <v>1000000</v>
      </c>
      <c r="F88" s="48"/>
      <c r="G88" s="49"/>
    </row>
    <row r="89" spans="1:7" ht="33" x14ac:dyDescent="0.25">
      <c r="A89" s="43"/>
      <c r="B89" s="52"/>
      <c r="C89" s="53" t="s">
        <v>102</v>
      </c>
      <c r="D89" s="46"/>
      <c r="E89" s="54">
        <v>1000000</v>
      </c>
      <c r="F89" s="48"/>
      <c r="G89" s="49"/>
    </row>
    <row r="90" spans="1:7" ht="33" x14ac:dyDescent="0.25">
      <c r="A90" s="43"/>
      <c r="B90" s="52"/>
      <c r="C90" s="53" t="s">
        <v>103</v>
      </c>
      <c r="D90" s="46"/>
      <c r="E90" s="54">
        <v>1000000</v>
      </c>
      <c r="F90" s="48"/>
      <c r="G90" s="49"/>
    </row>
    <row r="91" spans="1:7" ht="33" x14ac:dyDescent="0.25">
      <c r="A91" s="43"/>
      <c r="B91" s="52"/>
      <c r="C91" s="53" t="s">
        <v>104</v>
      </c>
      <c r="D91" s="46"/>
      <c r="E91" s="54">
        <v>1000000</v>
      </c>
      <c r="F91" s="48"/>
      <c r="G91" s="49"/>
    </row>
    <row r="92" spans="1:7" ht="33" x14ac:dyDescent="0.25">
      <c r="A92" s="43"/>
      <c r="B92" s="52"/>
      <c r="C92" s="53" t="s">
        <v>105</v>
      </c>
      <c r="D92" s="46"/>
      <c r="E92" s="54">
        <v>1000000</v>
      </c>
      <c r="F92" s="48"/>
      <c r="G92" s="49"/>
    </row>
    <row r="93" spans="1:7" ht="49.5" x14ac:dyDescent="0.25">
      <c r="A93" s="43"/>
      <c r="B93" s="52"/>
      <c r="C93" s="53" t="s">
        <v>106</v>
      </c>
      <c r="D93" s="46"/>
      <c r="E93" s="54">
        <v>1000000</v>
      </c>
      <c r="F93" s="48"/>
      <c r="G93" s="49"/>
    </row>
    <row r="94" spans="1:7" ht="33" x14ac:dyDescent="0.25">
      <c r="A94" s="43"/>
      <c r="B94" s="52"/>
      <c r="C94" s="53" t="s">
        <v>107</v>
      </c>
      <c r="D94" s="46"/>
      <c r="E94" s="54">
        <v>1000000</v>
      </c>
      <c r="F94" s="48"/>
      <c r="G94" s="49"/>
    </row>
    <row r="95" spans="1:7" ht="33" x14ac:dyDescent="0.25">
      <c r="A95" s="43"/>
      <c r="B95" s="52"/>
      <c r="C95" s="53" t="s">
        <v>108</v>
      </c>
      <c r="D95" s="46"/>
      <c r="E95" s="54">
        <v>1000000</v>
      </c>
      <c r="F95" s="48"/>
      <c r="G95" s="49"/>
    </row>
    <row r="96" spans="1:7" ht="33" x14ac:dyDescent="0.25">
      <c r="A96" s="43"/>
      <c r="B96" s="52"/>
      <c r="C96" s="53" t="s">
        <v>109</v>
      </c>
      <c r="D96" s="46"/>
      <c r="E96" s="54">
        <v>1000000</v>
      </c>
      <c r="F96" s="48"/>
      <c r="G96" s="49"/>
    </row>
    <row r="97" spans="1:7" ht="33" x14ac:dyDescent="0.25">
      <c r="A97" s="43"/>
      <c r="B97" s="52"/>
      <c r="C97" s="53" t="s">
        <v>110</v>
      </c>
      <c r="D97" s="46"/>
      <c r="E97" s="54">
        <v>500000</v>
      </c>
      <c r="F97" s="48"/>
      <c r="G97" s="49"/>
    </row>
    <row r="98" spans="1:7" ht="31.5" x14ac:dyDescent="0.25">
      <c r="A98" s="43"/>
      <c r="B98" s="52"/>
      <c r="C98" s="60" t="s">
        <v>111</v>
      </c>
      <c r="D98" s="46"/>
      <c r="E98" s="54">
        <v>500000</v>
      </c>
      <c r="F98" s="48"/>
      <c r="G98" s="49"/>
    </row>
    <row r="99" spans="1:7" ht="33" x14ac:dyDescent="0.25">
      <c r="A99" s="43"/>
      <c r="B99" s="52"/>
      <c r="C99" s="53" t="s">
        <v>112</v>
      </c>
      <c r="D99" s="46"/>
      <c r="E99" s="54">
        <v>500000</v>
      </c>
      <c r="F99" s="48"/>
      <c r="G99" s="49"/>
    </row>
    <row r="100" spans="1:7" ht="33" x14ac:dyDescent="0.25">
      <c r="A100" s="43"/>
      <c r="B100" s="52"/>
      <c r="C100" s="53" t="s">
        <v>113</v>
      </c>
      <c r="D100" s="46"/>
      <c r="E100" s="54">
        <v>500000</v>
      </c>
      <c r="F100" s="48"/>
      <c r="G100" s="49"/>
    </row>
    <row r="101" spans="1:7" ht="33" x14ac:dyDescent="0.25">
      <c r="A101" s="43"/>
      <c r="B101" s="52"/>
      <c r="C101" s="53" t="s">
        <v>114</v>
      </c>
      <c r="D101" s="46"/>
      <c r="E101" s="54">
        <v>500000</v>
      </c>
      <c r="F101" s="48"/>
      <c r="G101" s="49"/>
    </row>
    <row r="102" spans="1:7" ht="33" x14ac:dyDescent="0.25">
      <c r="A102" s="43"/>
      <c r="B102" s="52"/>
      <c r="C102" s="53" t="s">
        <v>115</v>
      </c>
      <c r="D102" s="46"/>
      <c r="E102" s="54">
        <v>500000</v>
      </c>
      <c r="F102" s="48"/>
      <c r="G102" s="49"/>
    </row>
    <row r="103" spans="1:7" ht="33" x14ac:dyDescent="0.25">
      <c r="A103" s="43"/>
      <c r="B103" s="52"/>
      <c r="C103" s="53" t="s">
        <v>116</v>
      </c>
      <c r="D103" s="46"/>
      <c r="E103" s="54">
        <v>500000</v>
      </c>
      <c r="F103" s="48"/>
      <c r="G103" s="49"/>
    </row>
    <row r="104" spans="1:7" ht="33" x14ac:dyDescent="0.25">
      <c r="A104" s="43"/>
      <c r="B104" s="52"/>
      <c r="C104" s="53" t="s">
        <v>117</v>
      </c>
      <c r="D104" s="46"/>
      <c r="E104" s="54">
        <v>500000</v>
      </c>
      <c r="F104" s="48"/>
      <c r="G104" s="49"/>
    </row>
    <row r="105" spans="1:7" ht="16.5" x14ac:dyDescent="0.25">
      <c r="A105" s="43"/>
      <c r="B105" s="52"/>
      <c r="C105" s="53" t="s">
        <v>118</v>
      </c>
      <c r="D105" s="46"/>
      <c r="E105" s="54">
        <v>4600000</v>
      </c>
      <c r="F105" s="48"/>
      <c r="G105" s="49"/>
    </row>
    <row r="106" spans="1:7" ht="33" x14ac:dyDescent="0.25">
      <c r="A106" s="43">
        <v>21</v>
      </c>
      <c r="B106" s="50"/>
      <c r="C106" s="45" t="s">
        <v>119</v>
      </c>
      <c r="D106" s="46"/>
      <c r="E106" s="61">
        <v>18450000</v>
      </c>
      <c r="F106" s="48"/>
      <c r="G106" s="49"/>
    </row>
    <row r="107" spans="1:7" ht="66" x14ac:dyDescent="0.25">
      <c r="A107" s="43">
        <v>22</v>
      </c>
      <c r="B107" s="50"/>
      <c r="C107" s="45" t="s">
        <v>120</v>
      </c>
      <c r="D107" s="46"/>
      <c r="E107" s="61">
        <v>10000000</v>
      </c>
      <c r="F107" s="48"/>
      <c r="G107" s="49"/>
    </row>
    <row r="108" spans="1:7" ht="33" x14ac:dyDescent="0.25">
      <c r="A108" s="43">
        <v>23</v>
      </c>
      <c r="B108" s="50"/>
      <c r="C108" s="45" t="s">
        <v>121</v>
      </c>
      <c r="D108" s="46"/>
      <c r="E108" s="61">
        <v>4685000</v>
      </c>
      <c r="F108" s="48"/>
      <c r="G108" s="49"/>
    </row>
    <row r="109" spans="1:7" ht="82.5" x14ac:dyDescent="0.25">
      <c r="A109" s="43">
        <v>24</v>
      </c>
      <c r="B109" s="50"/>
      <c r="C109" s="45" t="s">
        <v>122</v>
      </c>
      <c r="D109" s="50" t="s">
        <v>123</v>
      </c>
      <c r="E109" s="61">
        <v>50000000</v>
      </c>
      <c r="F109" s="48"/>
      <c r="G109" s="49"/>
    </row>
    <row r="110" spans="1:7" ht="33" x14ac:dyDescent="0.25">
      <c r="A110" s="43">
        <v>25</v>
      </c>
      <c r="B110" s="50"/>
      <c r="C110" s="45" t="s">
        <v>124</v>
      </c>
      <c r="D110" s="46"/>
      <c r="E110" s="61">
        <v>5000000</v>
      </c>
      <c r="F110" s="48"/>
      <c r="G110" s="49"/>
    </row>
    <row r="111" spans="1:7" ht="49.5" x14ac:dyDescent="0.25">
      <c r="A111" s="43">
        <v>26</v>
      </c>
      <c r="B111" s="50"/>
      <c r="C111" s="45" t="s">
        <v>125</v>
      </c>
      <c r="D111" s="46"/>
      <c r="E111" s="61">
        <v>16650000</v>
      </c>
      <c r="F111" s="48"/>
      <c r="G111" s="49"/>
    </row>
    <row r="112" spans="1:7" ht="49.5" x14ac:dyDescent="0.25">
      <c r="A112" s="43">
        <v>27</v>
      </c>
      <c r="B112" s="50"/>
      <c r="C112" s="45" t="s">
        <v>126</v>
      </c>
      <c r="D112" s="46"/>
      <c r="E112" s="61">
        <v>1000000</v>
      </c>
      <c r="F112" s="48"/>
      <c r="G112" s="49"/>
    </row>
    <row r="113" spans="1:7" ht="16.5" x14ac:dyDescent="0.25">
      <c r="A113" s="43">
        <v>28</v>
      </c>
      <c r="B113" s="50" t="s">
        <v>52</v>
      </c>
      <c r="C113" s="45" t="s">
        <v>127</v>
      </c>
      <c r="D113" s="46"/>
      <c r="E113" s="61">
        <v>4000000</v>
      </c>
      <c r="F113" s="48"/>
      <c r="G113" s="49"/>
    </row>
    <row r="114" spans="1:7" ht="33" x14ac:dyDescent="0.25">
      <c r="A114" s="43">
        <v>29</v>
      </c>
      <c r="B114" s="50"/>
      <c r="C114" s="45" t="s">
        <v>128</v>
      </c>
      <c r="D114" s="46"/>
      <c r="E114" s="61">
        <v>41250000</v>
      </c>
      <c r="F114" s="48"/>
      <c r="G114" s="49"/>
    </row>
    <row r="115" spans="1:7" ht="49.5" x14ac:dyDescent="0.25">
      <c r="A115" s="43">
        <v>30</v>
      </c>
      <c r="B115" s="50"/>
      <c r="C115" s="45" t="s">
        <v>129</v>
      </c>
      <c r="D115" s="46"/>
      <c r="E115" s="61">
        <v>2000000</v>
      </c>
      <c r="F115" s="48"/>
      <c r="G115" s="49"/>
    </row>
    <row r="116" spans="1:7" ht="33" x14ac:dyDescent="0.25">
      <c r="A116" s="43">
        <v>31</v>
      </c>
      <c r="B116" s="50"/>
      <c r="C116" s="45" t="s">
        <v>130</v>
      </c>
      <c r="D116" s="46"/>
      <c r="E116" s="61">
        <v>14260000</v>
      </c>
      <c r="F116" s="48"/>
      <c r="G116" s="49"/>
    </row>
    <row r="117" spans="1:7" ht="33" x14ac:dyDescent="0.25">
      <c r="A117" s="43">
        <v>32</v>
      </c>
      <c r="B117" s="50"/>
      <c r="C117" s="45" t="s">
        <v>131</v>
      </c>
      <c r="D117" s="46"/>
      <c r="E117" s="61">
        <v>6150000</v>
      </c>
      <c r="F117" s="48"/>
      <c r="G117" s="49"/>
    </row>
    <row r="118" spans="1:7" ht="49.5" x14ac:dyDescent="0.25">
      <c r="A118" s="43">
        <v>33</v>
      </c>
      <c r="B118" s="50"/>
      <c r="C118" s="53" t="s">
        <v>132</v>
      </c>
      <c r="D118" s="46"/>
      <c r="E118" s="61">
        <v>200000000</v>
      </c>
      <c r="F118" s="48"/>
      <c r="G118" s="49"/>
    </row>
    <row r="119" spans="1:7" ht="33" x14ac:dyDescent="0.25">
      <c r="A119" s="43">
        <v>34</v>
      </c>
      <c r="B119" s="50"/>
      <c r="C119" s="53" t="s">
        <v>133</v>
      </c>
      <c r="D119" s="46"/>
      <c r="E119" s="61">
        <v>1900000</v>
      </c>
      <c r="F119" s="48"/>
      <c r="G119" s="49"/>
    </row>
    <row r="120" spans="1:7" ht="33" x14ac:dyDescent="0.25">
      <c r="A120" s="43">
        <v>37</v>
      </c>
      <c r="B120" s="50"/>
      <c r="C120" s="53" t="s">
        <v>134</v>
      </c>
      <c r="D120" s="46"/>
      <c r="E120" s="61">
        <v>36900000</v>
      </c>
      <c r="F120" s="48"/>
      <c r="G120" s="49"/>
    </row>
    <row r="121" spans="1:7" ht="49.5" x14ac:dyDescent="0.25">
      <c r="A121" s="43">
        <v>38</v>
      </c>
      <c r="B121" s="50"/>
      <c r="C121" s="53" t="s">
        <v>135</v>
      </c>
      <c r="D121" s="46"/>
      <c r="E121" s="61">
        <v>1000000</v>
      </c>
      <c r="F121" s="48"/>
      <c r="G121" s="49"/>
    </row>
    <row r="122" spans="1:7" ht="33" x14ac:dyDescent="0.25">
      <c r="A122" s="43">
        <v>39</v>
      </c>
      <c r="B122" s="50" t="s">
        <v>54</v>
      </c>
      <c r="C122" s="53" t="s">
        <v>136</v>
      </c>
      <c r="D122" s="46"/>
      <c r="E122" s="61">
        <v>4600000</v>
      </c>
      <c r="F122" s="48"/>
      <c r="G122" s="49"/>
    </row>
    <row r="123" spans="1:7" ht="33" x14ac:dyDescent="0.25">
      <c r="A123" s="43">
        <v>40</v>
      </c>
      <c r="B123" s="50"/>
      <c r="C123" s="53" t="s">
        <v>137</v>
      </c>
      <c r="D123" s="46"/>
      <c r="E123" s="61">
        <v>5300000</v>
      </c>
      <c r="F123" s="48"/>
      <c r="G123" s="49"/>
    </row>
    <row r="124" spans="1:7" ht="33" x14ac:dyDescent="0.25">
      <c r="A124" s="43">
        <v>41</v>
      </c>
      <c r="B124" s="50"/>
      <c r="C124" s="53" t="s">
        <v>138</v>
      </c>
      <c r="D124" s="46"/>
      <c r="E124" s="61">
        <v>26256000</v>
      </c>
      <c r="F124" s="48"/>
      <c r="G124" s="49"/>
    </row>
    <row r="125" spans="1:7" ht="33" x14ac:dyDescent="0.25">
      <c r="A125" s="43">
        <v>42</v>
      </c>
      <c r="B125" s="50"/>
      <c r="C125" s="53" t="s">
        <v>139</v>
      </c>
      <c r="D125" s="46"/>
      <c r="E125" s="61">
        <v>5300000</v>
      </c>
      <c r="F125" s="48"/>
      <c r="G125" s="49"/>
    </row>
    <row r="126" spans="1:7" ht="33" x14ac:dyDescent="0.25">
      <c r="A126" s="43">
        <v>43</v>
      </c>
      <c r="B126" s="50"/>
      <c r="C126" s="53" t="s">
        <v>140</v>
      </c>
      <c r="D126" s="46"/>
      <c r="E126" s="61">
        <v>7600000</v>
      </c>
      <c r="F126" s="48"/>
      <c r="G126" s="49"/>
    </row>
    <row r="127" spans="1:7" ht="33" x14ac:dyDescent="0.25">
      <c r="A127" s="43">
        <v>44</v>
      </c>
      <c r="B127" s="50"/>
      <c r="C127" s="53" t="s">
        <v>141</v>
      </c>
      <c r="D127" s="46"/>
      <c r="E127" s="61">
        <v>2100000</v>
      </c>
      <c r="F127" s="48"/>
      <c r="G127" s="49"/>
    </row>
    <row r="128" spans="1:7" ht="33" x14ac:dyDescent="0.25">
      <c r="A128" s="43">
        <v>45</v>
      </c>
      <c r="B128" s="50"/>
      <c r="C128" s="53" t="s">
        <v>142</v>
      </c>
      <c r="D128" s="46"/>
      <c r="E128" s="61">
        <v>2550000</v>
      </c>
      <c r="F128" s="48"/>
      <c r="G128" s="49"/>
    </row>
    <row r="129" spans="1:7" ht="33" x14ac:dyDescent="0.25">
      <c r="A129" s="43">
        <v>46</v>
      </c>
      <c r="B129" s="50"/>
      <c r="C129" s="53" t="s">
        <v>143</v>
      </c>
      <c r="D129" s="46"/>
      <c r="E129" s="61">
        <v>17017000</v>
      </c>
      <c r="F129" s="48"/>
      <c r="G129" s="49"/>
    </row>
    <row r="130" spans="1:7" ht="66" x14ac:dyDescent="0.25">
      <c r="A130" s="43">
        <v>47</v>
      </c>
      <c r="B130" s="50"/>
      <c r="C130" s="53" t="s">
        <v>144</v>
      </c>
      <c r="D130" s="46"/>
      <c r="E130" s="61">
        <v>5000000</v>
      </c>
      <c r="F130" s="48"/>
      <c r="G130" s="49"/>
    </row>
    <row r="131" spans="1:7" ht="33" x14ac:dyDescent="0.25">
      <c r="A131" s="43">
        <v>48</v>
      </c>
      <c r="B131" s="50" t="s">
        <v>145</v>
      </c>
      <c r="C131" s="53" t="s">
        <v>146</v>
      </c>
      <c r="D131" s="46"/>
      <c r="E131" s="61">
        <v>197200000</v>
      </c>
      <c r="F131" s="48"/>
      <c r="G131" s="49"/>
    </row>
    <row r="132" spans="1:7" ht="33" x14ac:dyDescent="0.25">
      <c r="A132" s="43">
        <v>48</v>
      </c>
      <c r="B132" s="50"/>
      <c r="C132" s="53" t="s">
        <v>147</v>
      </c>
      <c r="D132" s="46"/>
      <c r="E132" s="61">
        <v>2000000</v>
      </c>
      <c r="F132" s="48"/>
      <c r="G132" s="49"/>
    </row>
    <row r="133" spans="1:7" ht="49.5" x14ac:dyDescent="0.25">
      <c r="A133" s="43">
        <v>49</v>
      </c>
      <c r="B133" s="50"/>
      <c r="C133" s="53" t="s">
        <v>148</v>
      </c>
      <c r="D133" s="46"/>
      <c r="E133" s="61">
        <v>7081000</v>
      </c>
      <c r="F133" s="48"/>
      <c r="G133" s="49"/>
    </row>
    <row r="134" spans="1:7" ht="49.5" x14ac:dyDescent="0.25">
      <c r="A134" s="43">
        <v>50</v>
      </c>
      <c r="B134" s="50" t="s">
        <v>149</v>
      </c>
      <c r="C134" s="53" t="s">
        <v>150</v>
      </c>
      <c r="D134" s="46"/>
      <c r="E134" s="61">
        <v>16100000</v>
      </c>
      <c r="F134" s="48"/>
      <c r="G134" s="49"/>
    </row>
    <row r="135" spans="1:7" ht="49.5" x14ac:dyDescent="0.25">
      <c r="A135" s="43">
        <v>51</v>
      </c>
      <c r="B135" s="50"/>
      <c r="C135" s="53" t="s">
        <v>151</v>
      </c>
      <c r="D135" s="46"/>
      <c r="E135" s="61">
        <v>10000000</v>
      </c>
      <c r="F135" s="48"/>
      <c r="G135" s="49"/>
    </row>
    <row r="136" spans="1:7" ht="31.5" x14ac:dyDescent="0.25">
      <c r="A136" s="43">
        <v>52</v>
      </c>
      <c r="B136" s="50"/>
      <c r="C136" s="51" t="s">
        <v>152</v>
      </c>
      <c r="D136" s="46"/>
      <c r="E136" s="61">
        <v>185000000</v>
      </c>
      <c r="F136" s="48"/>
      <c r="G136" s="49"/>
    </row>
    <row r="137" spans="1:7" ht="49.5" x14ac:dyDescent="0.25">
      <c r="A137" s="43">
        <v>53</v>
      </c>
      <c r="B137" s="50"/>
      <c r="C137" s="45" t="s">
        <v>153</v>
      </c>
      <c r="D137" s="62" t="s">
        <v>154</v>
      </c>
      <c r="E137" s="61">
        <v>15000000</v>
      </c>
      <c r="F137" s="48"/>
      <c r="G137" s="49"/>
    </row>
    <row r="138" spans="1:7" ht="33" x14ac:dyDescent="0.25">
      <c r="A138" s="43">
        <v>54</v>
      </c>
      <c r="B138" s="50" t="s">
        <v>155</v>
      </c>
      <c r="C138" s="45" t="s">
        <v>156</v>
      </c>
      <c r="D138" s="62"/>
      <c r="E138" s="61">
        <v>400000000</v>
      </c>
      <c r="F138" s="48"/>
      <c r="G138" s="49"/>
    </row>
    <row r="139" spans="1:7" ht="16.5" x14ac:dyDescent="0.25">
      <c r="A139" s="43">
        <v>55</v>
      </c>
      <c r="B139" s="50"/>
      <c r="C139" s="45" t="s">
        <v>157</v>
      </c>
      <c r="D139" s="62"/>
      <c r="E139" s="61">
        <v>3400000</v>
      </c>
      <c r="F139" s="48"/>
      <c r="G139" s="49"/>
    </row>
    <row r="140" spans="1:7" ht="33" x14ac:dyDescent="0.25">
      <c r="A140" s="43">
        <v>56</v>
      </c>
      <c r="B140" s="50"/>
      <c r="C140" s="45" t="s">
        <v>158</v>
      </c>
      <c r="D140" s="62"/>
      <c r="E140" s="61">
        <v>102140000</v>
      </c>
      <c r="F140" s="48"/>
      <c r="G140" s="49"/>
    </row>
    <row r="141" spans="1:7" ht="16.5" x14ac:dyDescent="0.25">
      <c r="A141" s="43">
        <v>57</v>
      </c>
      <c r="B141" s="50"/>
      <c r="C141" s="45" t="s">
        <v>159</v>
      </c>
      <c r="D141" s="46"/>
      <c r="E141" s="61">
        <v>35500000</v>
      </c>
      <c r="F141" s="48"/>
      <c r="G141" s="49"/>
    </row>
    <row r="142" spans="1:7" ht="33" x14ac:dyDescent="0.25">
      <c r="A142" s="43">
        <v>58</v>
      </c>
      <c r="B142" s="50"/>
      <c r="C142" s="45" t="s">
        <v>160</v>
      </c>
      <c r="D142" s="46"/>
      <c r="E142" s="61">
        <v>24100000</v>
      </c>
      <c r="F142" s="48"/>
      <c r="G142" s="49"/>
    </row>
    <row r="143" spans="1:7" ht="33" x14ac:dyDescent="0.25">
      <c r="A143" s="43">
        <v>59</v>
      </c>
      <c r="B143" s="50"/>
      <c r="C143" s="45" t="s">
        <v>161</v>
      </c>
      <c r="D143" s="46"/>
      <c r="E143" s="61">
        <v>5000000</v>
      </c>
      <c r="F143" s="48"/>
      <c r="G143" s="49"/>
    </row>
    <row r="144" spans="1:7" ht="33" x14ac:dyDescent="0.25">
      <c r="A144" s="43">
        <v>60</v>
      </c>
      <c r="B144" s="50"/>
      <c r="C144" s="45" t="s">
        <v>162</v>
      </c>
      <c r="D144" s="46"/>
      <c r="E144" s="61">
        <v>5000000</v>
      </c>
      <c r="F144" s="48"/>
      <c r="G144" s="49"/>
    </row>
    <row r="145" spans="1:7" ht="33" x14ac:dyDescent="0.25">
      <c r="A145" s="43">
        <v>61</v>
      </c>
      <c r="B145" s="50"/>
      <c r="C145" s="45" t="s">
        <v>163</v>
      </c>
      <c r="D145" s="46"/>
      <c r="E145" s="61">
        <v>15350000</v>
      </c>
      <c r="F145" s="48"/>
      <c r="G145" s="49"/>
    </row>
    <row r="146" spans="1:7" ht="33" x14ac:dyDescent="0.25">
      <c r="A146" s="43">
        <v>62</v>
      </c>
      <c r="B146" s="50"/>
      <c r="C146" s="45" t="s">
        <v>164</v>
      </c>
      <c r="D146" s="46"/>
      <c r="E146" s="61">
        <v>3210000</v>
      </c>
      <c r="F146" s="48"/>
      <c r="G146" s="49"/>
    </row>
    <row r="147" spans="1:7" ht="33" x14ac:dyDescent="0.25">
      <c r="A147" s="43">
        <v>63</v>
      </c>
      <c r="B147" s="50"/>
      <c r="C147" s="45" t="s">
        <v>165</v>
      </c>
      <c r="D147" s="46"/>
      <c r="E147" s="61">
        <v>440000</v>
      </c>
      <c r="F147" s="48"/>
      <c r="G147" s="49"/>
    </row>
    <row r="148" spans="1:7" ht="49.5" x14ac:dyDescent="0.25">
      <c r="A148" s="43">
        <v>64</v>
      </c>
      <c r="B148" s="50" t="s">
        <v>166</v>
      </c>
      <c r="C148" s="45" t="s">
        <v>167</v>
      </c>
      <c r="D148" s="46"/>
      <c r="E148" s="61">
        <v>100000000</v>
      </c>
      <c r="F148" s="48"/>
      <c r="G148" s="49"/>
    </row>
    <row r="149" spans="1:7" ht="33" x14ac:dyDescent="0.25">
      <c r="A149" s="43">
        <v>65</v>
      </c>
      <c r="B149" s="50"/>
      <c r="C149" s="45" t="s">
        <v>168</v>
      </c>
      <c r="D149" s="46"/>
      <c r="E149" s="61">
        <v>15000000</v>
      </c>
      <c r="F149" s="48"/>
      <c r="G149" s="49"/>
    </row>
    <row r="150" spans="1:7" ht="16.5" x14ac:dyDescent="0.25">
      <c r="A150" s="43">
        <v>66</v>
      </c>
      <c r="B150" s="50"/>
      <c r="C150" s="45" t="s">
        <v>169</v>
      </c>
      <c r="D150" s="46"/>
      <c r="E150" s="61">
        <v>2600000</v>
      </c>
      <c r="F150" s="48"/>
      <c r="G150" s="49"/>
    </row>
    <row r="151" spans="1:7" ht="33" x14ac:dyDescent="0.25">
      <c r="A151" s="43">
        <v>67</v>
      </c>
      <c r="B151" s="50"/>
      <c r="C151" s="45" t="s">
        <v>170</v>
      </c>
      <c r="D151" s="46"/>
      <c r="E151" s="61">
        <v>5600000</v>
      </c>
      <c r="F151" s="48"/>
      <c r="G151" s="49"/>
    </row>
    <row r="152" spans="1:7" ht="33" x14ac:dyDescent="0.25">
      <c r="A152" s="43">
        <v>68</v>
      </c>
      <c r="B152" s="50" t="s">
        <v>171</v>
      </c>
      <c r="C152" s="45" t="s">
        <v>172</v>
      </c>
      <c r="D152" s="46"/>
      <c r="E152" s="61">
        <v>12300000</v>
      </c>
      <c r="F152" s="48"/>
      <c r="G152" s="49"/>
    </row>
    <row r="153" spans="1:7" ht="33" x14ac:dyDescent="0.25">
      <c r="A153" s="43">
        <v>69</v>
      </c>
      <c r="B153" s="50"/>
      <c r="C153" s="45" t="s">
        <v>173</v>
      </c>
      <c r="D153" s="46"/>
      <c r="E153" s="61">
        <v>4188000</v>
      </c>
      <c r="F153" s="48"/>
      <c r="G153" s="49"/>
    </row>
    <row r="154" spans="1:7" ht="33" x14ac:dyDescent="0.25">
      <c r="A154" s="43">
        <v>70</v>
      </c>
      <c r="B154" s="50"/>
      <c r="C154" s="45" t="s">
        <v>174</v>
      </c>
      <c r="D154" s="46"/>
      <c r="E154" s="61">
        <v>73355000</v>
      </c>
      <c r="F154" s="48"/>
      <c r="G154" s="49"/>
    </row>
    <row r="155" spans="1:7" ht="33" x14ac:dyDescent="0.25">
      <c r="A155" s="43">
        <v>71</v>
      </c>
      <c r="B155" s="50"/>
      <c r="C155" s="45" t="s">
        <v>175</v>
      </c>
      <c r="D155" s="46"/>
      <c r="E155" s="61">
        <v>14400000</v>
      </c>
      <c r="F155" s="48"/>
      <c r="G155" s="49"/>
    </row>
    <row r="156" spans="1:7" ht="49.5" x14ac:dyDescent="0.25">
      <c r="A156" s="43">
        <v>72</v>
      </c>
      <c r="B156" s="50"/>
      <c r="C156" s="45" t="s">
        <v>176</v>
      </c>
      <c r="D156" s="46"/>
      <c r="E156" s="61">
        <v>35865000</v>
      </c>
      <c r="F156" s="48"/>
      <c r="G156" s="49"/>
    </row>
    <row r="157" spans="1:7" ht="33" x14ac:dyDescent="0.25">
      <c r="A157" s="43">
        <v>73</v>
      </c>
      <c r="B157" s="52" t="s">
        <v>177</v>
      </c>
      <c r="C157" s="45" t="s">
        <v>178</v>
      </c>
      <c r="D157" s="46"/>
      <c r="E157" s="61">
        <v>1000000</v>
      </c>
      <c r="F157" s="48"/>
      <c r="G157" s="49"/>
    </row>
    <row r="158" spans="1:7" ht="49.5" x14ac:dyDescent="0.25">
      <c r="A158" s="43">
        <v>74</v>
      </c>
      <c r="B158" s="50"/>
      <c r="C158" s="45" t="s">
        <v>179</v>
      </c>
      <c r="D158" s="46"/>
      <c r="E158" s="61">
        <v>1500000</v>
      </c>
      <c r="F158" s="48"/>
      <c r="G158" s="49"/>
    </row>
    <row r="159" spans="1:7" ht="16.5" x14ac:dyDescent="0.25">
      <c r="A159" s="43">
        <v>75</v>
      </c>
      <c r="B159" s="50"/>
      <c r="C159" s="45" t="s">
        <v>180</v>
      </c>
      <c r="D159" s="46"/>
      <c r="E159" s="61">
        <v>5240000</v>
      </c>
      <c r="F159" s="48"/>
      <c r="G159" s="49"/>
    </row>
    <row r="160" spans="1:7" ht="31.5" x14ac:dyDescent="0.25">
      <c r="A160" s="43">
        <v>76</v>
      </c>
      <c r="B160" s="50"/>
      <c r="C160" s="51" t="s">
        <v>181</v>
      </c>
      <c r="D160" s="46"/>
      <c r="E160" s="61">
        <v>500000000</v>
      </c>
      <c r="F160" s="48"/>
      <c r="G160" s="49"/>
    </row>
    <row r="161" spans="1:7" ht="16.5" x14ac:dyDescent="0.25">
      <c r="A161" s="43">
        <v>77</v>
      </c>
      <c r="B161" s="50"/>
      <c r="C161" s="63" t="s">
        <v>182</v>
      </c>
      <c r="D161" s="64"/>
      <c r="E161" s="61"/>
      <c r="F161" s="48"/>
      <c r="G161" s="49"/>
    </row>
    <row r="162" spans="1:7" ht="49.5" x14ac:dyDescent="0.25">
      <c r="A162" s="43">
        <v>78</v>
      </c>
      <c r="B162" s="50" t="s">
        <v>183</v>
      </c>
      <c r="C162" s="45" t="s">
        <v>184</v>
      </c>
      <c r="D162" s="46"/>
      <c r="E162" s="61">
        <v>3400000</v>
      </c>
      <c r="F162" s="48"/>
      <c r="G162" s="49"/>
    </row>
    <row r="163" spans="1:7" ht="16.5" x14ac:dyDescent="0.25">
      <c r="A163" s="43">
        <v>79</v>
      </c>
      <c r="B163" s="50" t="s">
        <v>185</v>
      </c>
      <c r="C163" s="45" t="s">
        <v>186</v>
      </c>
      <c r="D163" s="46"/>
      <c r="E163" s="61">
        <v>4080000</v>
      </c>
      <c r="F163" s="48"/>
      <c r="G163" s="49"/>
    </row>
    <row r="164" spans="1:7" ht="33" x14ac:dyDescent="0.25">
      <c r="A164" s="43">
        <v>80</v>
      </c>
      <c r="B164" s="50"/>
      <c r="C164" s="45" t="s">
        <v>187</v>
      </c>
      <c r="D164" s="46"/>
      <c r="E164" s="61">
        <v>1200000</v>
      </c>
      <c r="F164" s="48"/>
      <c r="G164" s="49"/>
    </row>
    <row r="165" spans="1:7" ht="33" x14ac:dyDescent="0.25">
      <c r="A165" s="43">
        <v>81</v>
      </c>
      <c r="B165" s="50"/>
      <c r="C165" s="45" t="s">
        <v>188</v>
      </c>
      <c r="D165" s="46"/>
      <c r="E165" s="61">
        <v>66750000</v>
      </c>
      <c r="F165" s="48"/>
      <c r="G165" s="49"/>
    </row>
    <row r="166" spans="1:7" ht="33" x14ac:dyDescent="0.25">
      <c r="A166" s="43">
        <v>82</v>
      </c>
      <c r="B166" s="50" t="s">
        <v>189</v>
      </c>
      <c r="C166" s="45" t="s">
        <v>190</v>
      </c>
      <c r="D166" s="46"/>
      <c r="E166" s="61">
        <v>10000000</v>
      </c>
      <c r="F166" s="48"/>
      <c r="G166" s="49"/>
    </row>
    <row r="167" spans="1:7" ht="16.5" x14ac:dyDescent="0.25">
      <c r="A167" s="43">
        <v>83</v>
      </c>
      <c r="B167" s="52" t="s">
        <v>191</v>
      </c>
      <c r="C167" s="45" t="s">
        <v>192</v>
      </c>
      <c r="D167" s="46"/>
      <c r="E167" s="61">
        <v>1110000</v>
      </c>
      <c r="F167" s="48"/>
      <c r="G167" s="49"/>
    </row>
    <row r="168" spans="1:7" ht="49.5" x14ac:dyDescent="0.25">
      <c r="A168" s="43">
        <v>84</v>
      </c>
      <c r="B168" s="50" t="s">
        <v>193</v>
      </c>
      <c r="C168" s="45" t="s">
        <v>194</v>
      </c>
      <c r="D168" s="46"/>
      <c r="E168" s="61">
        <v>5100000</v>
      </c>
      <c r="F168" s="48"/>
      <c r="G168" s="49"/>
    </row>
    <row r="169" spans="1:7" ht="33" x14ac:dyDescent="0.25">
      <c r="A169" s="43">
        <v>85</v>
      </c>
      <c r="B169" s="50"/>
      <c r="C169" s="45" t="s">
        <v>195</v>
      </c>
      <c r="D169" s="46"/>
      <c r="E169" s="61">
        <v>31220000</v>
      </c>
      <c r="F169" s="48"/>
      <c r="G169" s="49"/>
    </row>
    <row r="170" spans="1:7" ht="16.5" x14ac:dyDescent="0.25">
      <c r="A170" s="43">
        <v>86</v>
      </c>
      <c r="B170" s="50" t="s">
        <v>196</v>
      </c>
      <c r="C170" s="45" t="s">
        <v>197</v>
      </c>
      <c r="D170" s="46"/>
      <c r="E170" s="61">
        <v>13000000</v>
      </c>
      <c r="F170" s="48"/>
      <c r="G170" s="49"/>
    </row>
    <row r="171" spans="1:7" ht="16.5" x14ac:dyDescent="0.25">
      <c r="A171" s="43">
        <v>87</v>
      </c>
      <c r="B171" s="50" t="s">
        <v>198</v>
      </c>
      <c r="C171" s="51" t="s">
        <v>199</v>
      </c>
      <c r="D171" s="46"/>
      <c r="E171" s="61">
        <v>21930000</v>
      </c>
      <c r="F171" s="48"/>
      <c r="G171" s="49"/>
    </row>
    <row r="172" spans="1:7" ht="49.5" x14ac:dyDescent="0.25">
      <c r="A172" s="43">
        <v>88</v>
      </c>
      <c r="B172" s="50" t="s">
        <v>200</v>
      </c>
      <c r="C172" s="45" t="s">
        <v>201</v>
      </c>
      <c r="D172" s="46"/>
      <c r="E172" s="61">
        <v>300000</v>
      </c>
      <c r="F172" s="48"/>
      <c r="G172" s="49"/>
    </row>
    <row r="173" spans="1:7" ht="49.5" x14ac:dyDescent="0.25">
      <c r="A173" s="43">
        <v>89</v>
      </c>
      <c r="B173" s="50" t="s">
        <v>202</v>
      </c>
      <c r="C173" s="45" t="s">
        <v>203</v>
      </c>
      <c r="D173" s="46"/>
      <c r="E173" s="61">
        <v>1000000</v>
      </c>
      <c r="F173" s="48"/>
      <c r="G173" s="49"/>
    </row>
    <row r="174" spans="1:7" ht="33" x14ac:dyDescent="0.25">
      <c r="A174" s="43">
        <v>90</v>
      </c>
      <c r="B174" s="50" t="s">
        <v>204</v>
      </c>
      <c r="C174" s="45" t="s">
        <v>205</v>
      </c>
      <c r="D174" s="46"/>
      <c r="E174" s="61">
        <v>1650000</v>
      </c>
      <c r="F174" s="48"/>
      <c r="G174" s="49"/>
    </row>
    <row r="175" spans="1:7" ht="33" x14ac:dyDescent="0.25">
      <c r="A175" s="43">
        <v>91</v>
      </c>
      <c r="B175" s="50"/>
      <c r="C175" s="45" t="s">
        <v>206</v>
      </c>
      <c r="D175" s="46"/>
      <c r="E175" s="61">
        <v>200000000</v>
      </c>
      <c r="F175" s="48"/>
      <c r="G175" s="49"/>
    </row>
    <row r="176" spans="1:7" ht="33" x14ac:dyDescent="0.25">
      <c r="A176" s="43">
        <v>92</v>
      </c>
      <c r="B176" s="50" t="s">
        <v>207</v>
      </c>
      <c r="C176" s="45" t="s">
        <v>208</v>
      </c>
      <c r="D176" s="46"/>
      <c r="E176" s="61">
        <v>10800000</v>
      </c>
      <c r="F176" s="48"/>
      <c r="G176" s="49"/>
    </row>
    <row r="177" spans="1:7" ht="33" x14ac:dyDescent="0.25">
      <c r="A177" s="43">
        <v>93</v>
      </c>
      <c r="B177" s="50"/>
      <c r="C177" s="45" t="s">
        <v>209</v>
      </c>
      <c r="D177" s="46"/>
      <c r="E177" s="61">
        <v>13400000</v>
      </c>
      <c r="F177" s="48"/>
      <c r="G177" s="49"/>
    </row>
    <row r="178" spans="1:7" ht="49.5" x14ac:dyDescent="0.25">
      <c r="A178" s="43">
        <v>94</v>
      </c>
      <c r="B178" s="50" t="s">
        <v>210</v>
      </c>
      <c r="C178" s="45" t="s">
        <v>211</v>
      </c>
      <c r="D178" s="46"/>
      <c r="E178" s="61">
        <v>7000000</v>
      </c>
      <c r="F178" s="48"/>
      <c r="G178" s="49"/>
    </row>
    <row r="179" spans="1:7" ht="33" x14ac:dyDescent="0.25">
      <c r="A179" s="43">
        <v>95</v>
      </c>
      <c r="B179" s="50" t="s">
        <v>212</v>
      </c>
      <c r="C179" s="45" t="s">
        <v>213</v>
      </c>
      <c r="D179" s="46"/>
      <c r="E179" s="61">
        <v>2100000</v>
      </c>
      <c r="F179" s="48"/>
      <c r="G179" s="49"/>
    </row>
    <row r="180" spans="1:7" ht="33" x14ac:dyDescent="0.25">
      <c r="A180" s="43">
        <v>96</v>
      </c>
      <c r="B180" s="50"/>
      <c r="C180" s="45" t="s">
        <v>214</v>
      </c>
      <c r="D180" s="46"/>
      <c r="E180" s="61">
        <v>8667000</v>
      </c>
      <c r="F180" s="48"/>
      <c r="G180" s="49"/>
    </row>
    <row r="181" spans="1:7" ht="33" x14ac:dyDescent="0.25">
      <c r="A181" s="43">
        <v>97</v>
      </c>
      <c r="B181" s="50"/>
      <c r="C181" s="45" t="s">
        <v>215</v>
      </c>
      <c r="D181" s="46"/>
      <c r="E181" s="61">
        <v>9865000</v>
      </c>
      <c r="F181" s="48"/>
      <c r="G181" s="49"/>
    </row>
    <row r="182" spans="1:7" ht="16.5" x14ac:dyDescent="0.25">
      <c r="A182" s="43">
        <v>98</v>
      </c>
      <c r="B182" s="50"/>
      <c r="C182" s="45" t="s">
        <v>216</v>
      </c>
      <c r="D182" s="46"/>
      <c r="E182" s="61">
        <v>1150000</v>
      </c>
      <c r="F182" s="48"/>
      <c r="G182" s="49"/>
    </row>
    <row r="183" spans="1:7" ht="49.5" x14ac:dyDescent="0.25">
      <c r="A183" s="43">
        <v>99</v>
      </c>
      <c r="B183" s="50"/>
      <c r="C183" s="45" t="s">
        <v>217</v>
      </c>
      <c r="D183" s="46"/>
      <c r="E183" s="61">
        <v>13810000</v>
      </c>
      <c r="F183" s="48"/>
      <c r="G183" s="49"/>
    </row>
    <row r="184" spans="1:7" ht="33" x14ac:dyDescent="0.25">
      <c r="A184" s="43">
        <v>100</v>
      </c>
      <c r="B184" s="52" t="s">
        <v>218</v>
      </c>
      <c r="C184" s="45" t="s">
        <v>219</v>
      </c>
      <c r="D184" s="46"/>
      <c r="E184" s="61">
        <v>209585000</v>
      </c>
      <c r="F184" s="48"/>
      <c r="G184" s="49"/>
    </row>
    <row r="185" spans="1:7" ht="16.5" x14ac:dyDescent="0.25">
      <c r="A185" s="43">
        <v>101</v>
      </c>
      <c r="B185" s="52" t="s">
        <v>220</v>
      </c>
      <c r="C185" s="45" t="s">
        <v>221</v>
      </c>
      <c r="D185" s="46"/>
      <c r="E185" s="61">
        <v>2920000</v>
      </c>
      <c r="F185" s="48"/>
      <c r="G185" s="49"/>
    </row>
    <row r="186" spans="1:7" ht="16.5" x14ac:dyDescent="0.25">
      <c r="A186" s="43"/>
      <c r="B186" s="52"/>
      <c r="C186" s="45"/>
      <c r="D186" s="46"/>
      <c r="E186" s="61"/>
      <c r="F186" s="48"/>
      <c r="G186" s="49"/>
    </row>
    <row r="187" spans="1:7" ht="16.5" x14ac:dyDescent="0.25">
      <c r="A187" s="43"/>
      <c r="B187" s="50"/>
      <c r="C187" s="45"/>
      <c r="D187" s="46"/>
      <c r="E187" s="61"/>
      <c r="F187" s="48"/>
      <c r="G187" s="49"/>
    </row>
    <row r="188" spans="1:7" ht="16.5" x14ac:dyDescent="0.25">
      <c r="A188" s="43"/>
      <c r="B188" s="50"/>
      <c r="C188" s="51"/>
      <c r="D188" s="46"/>
      <c r="E188" s="61"/>
      <c r="F188" s="48"/>
      <c r="G188" s="49"/>
    </row>
    <row r="189" spans="1:7" ht="16.5" x14ac:dyDescent="0.25">
      <c r="A189" s="43"/>
      <c r="B189" s="50"/>
      <c r="C189" s="45"/>
      <c r="D189" s="46"/>
      <c r="E189" s="61"/>
      <c r="F189" s="48"/>
      <c r="G189" s="49"/>
    </row>
    <row r="190" spans="1:7" ht="16.5" x14ac:dyDescent="0.25">
      <c r="A190" s="43"/>
      <c r="B190" s="50"/>
      <c r="C190" s="45"/>
      <c r="D190" s="46"/>
      <c r="E190" s="61"/>
      <c r="F190" s="48"/>
      <c r="G190" s="49"/>
    </row>
    <row r="191" spans="1:7" ht="18.75" x14ac:dyDescent="0.3">
      <c r="A191" s="65" t="s">
        <v>222</v>
      </c>
      <c r="B191" s="66"/>
      <c r="C191" s="24" t="s">
        <v>223</v>
      </c>
      <c r="D191" s="25"/>
      <c r="E191" s="67">
        <f>E192+F192</f>
        <v>8860338097</v>
      </c>
      <c r="F191" s="68"/>
      <c r="G191" s="69"/>
    </row>
    <row r="192" spans="1:7" ht="15.75" x14ac:dyDescent="0.25">
      <c r="A192" s="18"/>
      <c r="B192" s="70"/>
      <c r="C192" s="30"/>
      <c r="D192" s="31"/>
      <c r="E192" s="71">
        <f>SUM(E193:E243)</f>
        <v>8860338097</v>
      </c>
      <c r="F192" s="72">
        <f>SUM(F193:F272)</f>
        <v>0</v>
      </c>
      <c r="G192" s="28"/>
    </row>
    <row r="193" spans="1:10" ht="30" customHeight="1" x14ac:dyDescent="0.25">
      <c r="A193" s="73">
        <v>1</v>
      </c>
      <c r="B193" s="74"/>
      <c r="C193" s="75" t="s">
        <v>224</v>
      </c>
      <c r="D193" s="76"/>
      <c r="E193" s="77">
        <v>1668000</v>
      </c>
      <c r="F193" s="77"/>
      <c r="G193" s="78"/>
    </row>
    <row r="194" spans="1:10" ht="15.75" x14ac:dyDescent="0.25">
      <c r="A194" s="79">
        <v>2</v>
      </c>
      <c r="B194" s="80"/>
      <c r="C194" s="81" t="s">
        <v>225</v>
      </c>
      <c r="D194" s="81"/>
      <c r="E194" s="61">
        <v>6750000</v>
      </c>
      <c r="F194" s="61"/>
      <c r="G194" s="57"/>
    </row>
    <row r="195" spans="1:10" ht="18.75" x14ac:dyDescent="0.3">
      <c r="A195" s="79">
        <v>3</v>
      </c>
      <c r="B195" s="80"/>
      <c r="C195" s="82" t="s">
        <v>226</v>
      </c>
      <c r="D195" s="82"/>
      <c r="E195" s="61">
        <v>174707000</v>
      </c>
      <c r="F195" s="61"/>
      <c r="G195" s="57"/>
    </row>
    <row r="196" spans="1:10" ht="18.75" x14ac:dyDescent="0.3">
      <c r="A196" s="79">
        <v>4</v>
      </c>
      <c r="B196" s="80"/>
      <c r="C196" s="83" t="s">
        <v>227</v>
      </c>
      <c r="D196" s="84"/>
      <c r="E196" s="61">
        <v>150000000</v>
      </c>
      <c r="F196" s="61"/>
      <c r="G196" s="57"/>
    </row>
    <row r="197" spans="1:10" ht="18.75" x14ac:dyDescent="0.3">
      <c r="A197" s="79">
        <v>5</v>
      </c>
      <c r="B197" s="80"/>
      <c r="C197" s="83" t="s">
        <v>228</v>
      </c>
      <c r="D197" s="84"/>
      <c r="E197" s="61">
        <v>100831313</v>
      </c>
      <c r="F197" s="61"/>
      <c r="G197" s="57"/>
    </row>
    <row r="198" spans="1:10" ht="35.25" customHeight="1" x14ac:dyDescent="0.3">
      <c r="A198" s="79">
        <v>6</v>
      </c>
      <c r="B198" s="80" t="s">
        <v>145</v>
      </c>
      <c r="C198" s="85" t="s">
        <v>229</v>
      </c>
      <c r="D198" s="84"/>
      <c r="E198" s="61">
        <v>270396000</v>
      </c>
      <c r="F198" s="61"/>
      <c r="G198" s="57"/>
    </row>
    <row r="199" spans="1:10" ht="42.75" customHeight="1" x14ac:dyDescent="0.25">
      <c r="A199" s="86">
        <v>7</v>
      </c>
      <c r="B199" s="87"/>
      <c r="C199" s="88" t="s">
        <v>230</v>
      </c>
      <c r="D199" s="89"/>
      <c r="E199" s="90">
        <v>508141000</v>
      </c>
      <c r="F199" s="90"/>
      <c r="G199" s="57"/>
    </row>
    <row r="200" spans="1:10" ht="18.75" x14ac:dyDescent="0.3">
      <c r="A200" s="79">
        <v>8</v>
      </c>
      <c r="B200" s="80"/>
      <c r="C200" s="83" t="s">
        <v>231</v>
      </c>
      <c r="D200" s="84"/>
      <c r="E200" s="61">
        <v>20000000</v>
      </c>
      <c r="F200" s="61"/>
      <c r="G200" s="57"/>
    </row>
    <row r="201" spans="1:10" ht="18.75" x14ac:dyDescent="0.3">
      <c r="A201" s="79">
        <v>9</v>
      </c>
      <c r="B201" s="80" t="s">
        <v>149</v>
      </c>
      <c r="C201" s="83" t="s">
        <v>232</v>
      </c>
      <c r="D201" s="84"/>
      <c r="E201" s="61">
        <v>51800000</v>
      </c>
      <c r="F201" s="61"/>
      <c r="G201" s="57"/>
    </row>
    <row r="202" spans="1:10" ht="18.75" x14ac:dyDescent="0.3">
      <c r="A202" s="79">
        <v>10</v>
      </c>
      <c r="B202" s="80"/>
      <c r="C202" s="83" t="s">
        <v>233</v>
      </c>
      <c r="D202" s="84"/>
      <c r="E202" s="61">
        <v>500000000</v>
      </c>
      <c r="F202" s="61"/>
      <c r="G202" s="57"/>
    </row>
    <row r="203" spans="1:10" ht="37.5" customHeight="1" x14ac:dyDescent="0.25">
      <c r="A203" s="79">
        <v>11</v>
      </c>
      <c r="B203" s="80"/>
      <c r="C203" s="88" t="s">
        <v>234</v>
      </c>
      <c r="D203" s="91"/>
      <c r="E203" s="61">
        <v>106321000</v>
      </c>
      <c r="F203" s="61"/>
      <c r="G203" s="57"/>
    </row>
    <row r="204" spans="1:10" ht="18.75" x14ac:dyDescent="0.3">
      <c r="A204" s="79">
        <v>12</v>
      </c>
      <c r="B204" s="80"/>
      <c r="C204" s="83" t="s">
        <v>235</v>
      </c>
      <c r="D204" s="84"/>
      <c r="E204" s="61">
        <v>430959000</v>
      </c>
      <c r="F204" s="61"/>
      <c r="G204" s="57"/>
    </row>
    <row r="205" spans="1:10" ht="18.75" x14ac:dyDescent="0.3">
      <c r="A205" s="79">
        <v>13</v>
      </c>
      <c r="B205" s="80"/>
      <c r="C205" s="83" t="s">
        <v>236</v>
      </c>
      <c r="D205" s="84"/>
      <c r="E205" s="61">
        <v>600000000</v>
      </c>
      <c r="F205" s="61"/>
      <c r="G205" s="57"/>
    </row>
    <row r="206" spans="1:10" ht="38.25" customHeight="1" x14ac:dyDescent="0.3">
      <c r="A206" s="79">
        <v>14</v>
      </c>
      <c r="B206" s="80" t="s">
        <v>155</v>
      </c>
      <c r="C206" s="85" t="s">
        <v>237</v>
      </c>
      <c r="D206" s="84"/>
      <c r="E206" s="61">
        <v>595767000</v>
      </c>
      <c r="F206" s="61"/>
      <c r="G206" s="57"/>
    </row>
    <row r="207" spans="1:10" ht="34.5" customHeight="1" x14ac:dyDescent="0.25">
      <c r="A207" s="79">
        <v>15</v>
      </c>
      <c r="B207" s="80"/>
      <c r="C207" s="88" t="s">
        <v>238</v>
      </c>
      <c r="D207" s="91"/>
      <c r="E207" s="61">
        <v>3200000</v>
      </c>
      <c r="F207" s="61"/>
      <c r="G207" s="57"/>
      <c r="J207" s="92"/>
    </row>
    <row r="208" spans="1:10" ht="18.75" x14ac:dyDescent="0.3">
      <c r="A208" s="79"/>
      <c r="B208" s="80"/>
      <c r="C208" s="83" t="s">
        <v>239</v>
      </c>
      <c r="D208" s="84"/>
      <c r="E208" s="61">
        <v>490907000</v>
      </c>
      <c r="F208" s="61"/>
      <c r="G208" s="57"/>
    </row>
    <row r="209" spans="1:7" ht="18.75" x14ac:dyDescent="0.3">
      <c r="A209" s="93">
        <v>16</v>
      </c>
      <c r="B209" s="94" t="s">
        <v>166</v>
      </c>
      <c r="C209" s="83" t="s">
        <v>240</v>
      </c>
      <c r="D209" s="84"/>
      <c r="E209" s="95">
        <v>5500000</v>
      </c>
      <c r="F209" s="95"/>
      <c r="G209" s="96"/>
    </row>
    <row r="210" spans="1:7" ht="18.75" x14ac:dyDescent="0.25">
      <c r="A210" s="93">
        <v>17</v>
      </c>
      <c r="B210" s="94"/>
      <c r="C210" s="88" t="s">
        <v>241</v>
      </c>
      <c r="D210" s="91"/>
      <c r="E210" s="95">
        <v>255800000</v>
      </c>
      <c r="F210" s="95"/>
      <c r="G210" s="96"/>
    </row>
    <row r="211" spans="1:7" ht="18.75" x14ac:dyDescent="0.25">
      <c r="A211" s="93">
        <v>18</v>
      </c>
      <c r="B211" s="94" t="s">
        <v>242</v>
      </c>
      <c r="C211" s="88" t="s">
        <v>243</v>
      </c>
      <c r="D211" s="91"/>
      <c r="E211" s="95">
        <v>1779954</v>
      </c>
      <c r="F211" s="95"/>
      <c r="G211" s="96"/>
    </row>
    <row r="212" spans="1:7" ht="18.75" x14ac:dyDescent="0.25">
      <c r="A212" s="93">
        <v>19</v>
      </c>
      <c r="B212" s="94"/>
      <c r="C212" s="88" t="s">
        <v>244</v>
      </c>
      <c r="D212" s="91"/>
      <c r="E212" s="95">
        <v>10000000</v>
      </c>
      <c r="F212" s="95"/>
      <c r="G212" s="96"/>
    </row>
    <row r="213" spans="1:7" ht="18.75" x14ac:dyDescent="0.25">
      <c r="A213" s="93">
        <v>20</v>
      </c>
      <c r="B213" s="94"/>
      <c r="C213" s="88" t="s">
        <v>245</v>
      </c>
      <c r="D213" s="91"/>
      <c r="E213" s="95">
        <v>187318000</v>
      </c>
      <c r="F213" s="95"/>
      <c r="G213" s="96"/>
    </row>
    <row r="214" spans="1:7" ht="18.75" x14ac:dyDescent="0.25">
      <c r="A214" s="93">
        <v>21</v>
      </c>
      <c r="B214" s="94" t="s">
        <v>177</v>
      </c>
      <c r="C214" s="88" t="s">
        <v>246</v>
      </c>
      <c r="D214" s="91"/>
      <c r="E214" s="95">
        <v>400000000</v>
      </c>
      <c r="F214" s="95"/>
      <c r="G214" s="96"/>
    </row>
    <row r="215" spans="1:7" ht="18.75" x14ac:dyDescent="0.25">
      <c r="A215" s="93">
        <v>22</v>
      </c>
      <c r="B215" s="94"/>
      <c r="C215" s="88" t="s">
        <v>247</v>
      </c>
      <c r="D215" s="91"/>
      <c r="E215" s="95">
        <v>283000000</v>
      </c>
      <c r="F215" s="95"/>
      <c r="G215" s="96"/>
    </row>
    <row r="216" spans="1:7" s="101" customFormat="1" ht="18.75" x14ac:dyDescent="0.25">
      <c r="A216" s="97">
        <v>23</v>
      </c>
      <c r="B216" s="98"/>
      <c r="C216" s="88" t="s">
        <v>248</v>
      </c>
      <c r="D216" s="91"/>
      <c r="E216" s="99">
        <v>50000000</v>
      </c>
      <c r="F216" s="99"/>
      <c r="G216" s="100"/>
    </row>
    <row r="217" spans="1:7" s="101" customFormat="1" ht="18.75" x14ac:dyDescent="0.25">
      <c r="A217" s="97">
        <v>24</v>
      </c>
      <c r="B217" s="98"/>
      <c r="C217" s="88" t="s">
        <v>249</v>
      </c>
      <c r="D217" s="91"/>
      <c r="E217" s="99">
        <v>3500000</v>
      </c>
      <c r="F217" s="99"/>
      <c r="G217" s="100"/>
    </row>
    <row r="218" spans="1:7" s="101" customFormat="1" ht="18.75" x14ac:dyDescent="0.25">
      <c r="A218" s="97">
        <v>25</v>
      </c>
      <c r="B218" s="98" t="s">
        <v>183</v>
      </c>
      <c r="C218" s="88" t="s">
        <v>250</v>
      </c>
      <c r="D218" s="91"/>
      <c r="E218" s="99">
        <v>200000000</v>
      </c>
      <c r="F218" s="99"/>
      <c r="G218" s="100"/>
    </row>
    <row r="219" spans="1:7" s="101" customFormat="1" ht="18.75" x14ac:dyDescent="0.25">
      <c r="A219" s="97">
        <v>26</v>
      </c>
      <c r="B219" s="98"/>
      <c r="C219" s="88" t="s">
        <v>251</v>
      </c>
      <c r="D219" s="91"/>
      <c r="E219" s="99">
        <v>165907000</v>
      </c>
      <c r="F219" s="99"/>
      <c r="G219" s="100"/>
    </row>
    <row r="220" spans="1:7" s="101" customFormat="1" ht="18.75" x14ac:dyDescent="0.25">
      <c r="A220" s="97">
        <v>27</v>
      </c>
      <c r="B220" s="98" t="s">
        <v>185</v>
      </c>
      <c r="C220" s="88" t="s">
        <v>252</v>
      </c>
      <c r="D220" s="91"/>
      <c r="E220" s="99">
        <v>37640000</v>
      </c>
      <c r="F220" s="99"/>
      <c r="G220" s="100"/>
    </row>
    <row r="221" spans="1:7" s="101" customFormat="1" ht="18.75" x14ac:dyDescent="0.3">
      <c r="A221" s="97">
        <v>28</v>
      </c>
      <c r="B221" s="98"/>
      <c r="C221" s="85" t="s">
        <v>253</v>
      </c>
      <c r="D221" s="84"/>
      <c r="E221" s="99">
        <v>275772000</v>
      </c>
      <c r="F221" s="99"/>
      <c r="G221" s="100"/>
    </row>
    <row r="222" spans="1:7" s="101" customFormat="1" ht="18.75" x14ac:dyDescent="0.3">
      <c r="A222" s="97">
        <v>29</v>
      </c>
      <c r="B222" s="98"/>
      <c r="C222" s="85" t="s">
        <v>254</v>
      </c>
      <c r="D222" s="102"/>
      <c r="E222" s="99">
        <v>33917830</v>
      </c>
      <c r="F222" s="99"/>
      <c r="G222" s="100"/>
    </row>
    <row r="223" spans="1:7" s="101" customFormat="1" ht="18.75" x14ac:dyDescent="0.3">
      <c r="A223" s="97">
        <v>30</v>
      </c>
      <c r="B223" s="98"/>
      <c r="C223" s="83" t="s">
        <v>255</v>
      </c>
      <c r="D223" s="84"/>
      <c r="E223" s="99">
        <v>453620000</v>
      </c>
      <c r="F223" s="99"/>
      <c r="G223" s="100"/>
    </row>
    <row r="224" spans="1:7" s="101" customFormat="1" ht="18.75" x14ac:dyDescent="0.25">
      <c r="A224" s="97">
        <v>31</v>
      </c>
      <c r="B224" s="98"/>
      <c r="C224" s="88" t="s">
        <v>256</v>
      </c>
      <c r="D224" s="91"/>
      <c r="E224" s="99">
        <v>73240000</v>
      </c>
      <c r="F224" s="99"/>
      <c r="G224" s="100"/>
    </row>
    <row r="225" spans="1:7" ht="18.75" x14ac:dyDescent="0.25">
      <c r="A225" s="97">
        <v>32</v>
      </c>
      <c r="B225" s="98" t="s">
        <v>257</v>
      </c>
      <c r="C225" s="88" t="s">
        <v>258</v>
      </c>
      <c r="D225" s="91"/>
      <c r="E225" s="99">
        <v>59380000</v>
      </c>
      <c r="F225" s="99"/>
      <c r="G225" s="100"/>
    </row>
    <row r="226" spans="1:7" s="104" customFormat="1" ht="18.75" x14ac:dyDescent="0.25">
      <c r="A226" s="97">
        <v>33</v>
      </c>
      <c r="B226" s="98"/>
      <c r="C226" s="103" t="s">
        <v>259</v>
      </c>
      <c r="D226" s="89"/>
      <c r="E226" s="99">
        <v>3500000</v>
      </c>
      <c r="F226" s="95"/>
      <c r="G226" s="96"/>
    </row>
    <row r="227" spans="1:7" s="104" customFormat="1" ht="18.75" x14ac:dyDescent="0.25">
      <c r="A227" s="93">
        <v>34</v>
      </c>
      <c r="B227" s="94" t="s">
        <v>260</v>
      </c>
      <c r="C227" s="105" t="s">
        <v>261</v>
      </c>
      <c r="D227" s="106"/>
      <c r="E227" s="95">
        <v>109675000</v>
      </c>
      <c r="F227" s="95"/>
      <c r="G227" s="96"/>
    </row>
    <row r="228" spans="1:7" s="104" customFormat="1" ht="18.75" x14ac:dyDescent="0.25">
      <c r="A228" s="93">
        <v>35</v>
      </c>
      <c r="B228" s="94"/>
      <c r="C228" s="88" t="s">
        <v>262</v>
      </c>
      <c r="D228" s="91"/>
      <c r="E228" s="95">
        <v>69644000</v>
      </c>
      <c r="F228" s="95"/>
      <c r="G228" s="96"/>
    </row>
    <row r="229" spans="1:7" s="104" customFormat="1" ht="18.75" x14ac:dyDescent="0.25">
      <c r="A229" s="93">
        <v>36</v>
      </c>
      <c r="B229" s="94"/>
      <c r="C229" s="107" t="s">
        <v>263</v>
      </c>
      <c r="D229" s="106"/>
      <c r="E229" s="95">
        <v>911715000</v>
      </c>
      <c r="F229" s="95"/>
      <c r="G229" s="96"/>
    </row>
    <row r="230" spans="1:7" s="104" customFormat="1" ht="18.75" x14ac:dyDescent="0.25">
      <c r="A230" s="97">
        <v>37</v>
      </c>
      <c r="B230" s="98" t="s">
        <v>196</v>
      </c>
      <c r="C230" s="88" t="s">
        <v>264</v>
      </c>
      <c r="D230" s="91"/>
      <c r="E230" s="99">
        <v>88310000</v>
      </c>
      <c r="F230" s="95"/>
      <c r="G230" s="96"/>
    </row>
    <row r="231" spans="1:7" ht="18.75" x14ac:dyDescent="0.25">
      <c r="A231" s="93">
        <v>38</v>
      </c>
      <c r="B231" s="94" t="s">
        <v>200</v>
      </c>
      <c r="C231" s="107" t="s">
        <v>265</v>
      </c>
      <c r="D231" s="106"/>
      <c r="E231" s="95">
        <v>788285000</v>
      </c>
      <c r="F231" s="95"/>
      <c r="G231" s="96"/>
    </row>
    <row r="232" spans="1:7" ht="18.75" x14ac:dyDescent="0.25">
      <c r="A232" s="93">
        <v>39</v>
      </c>
      <c r="B232" s="94" t="s">
        <v>204</v>
      </c>
      <c r="C232" s="107" t="s">
        <v>266</v>
      </c>
      <c r="D232" s="108"/>
      <c r="E232" s="95">
        <v>44000000</v>
      </c>
      <c r="F232" s="95"/>
      <c r="G232" s="96"/>
    </row>
    <row r="233" spans="1:7" ht="18.75" x14ac:dyDescent="0.25">
      <c r="A233" s="93">
        <v>40</v>
      </c>
      <c r="B233" s="94"/>
      <c r="C233" s="88" t="s">
        <v>267</v>
      </c>
      <c r="D233" s="91"/>
      <c r="E233" s="95">
        <v>63242000</v>
      </c>
      <c r="F233" s="95"/>
      <c r="G233" s="96"/>
    </row>
    <row r="234" spans="1:7" ht="18.75" x14ac:dyDescent="0.3">
      <c r="A234" s="93">
        <v>41</v>
      </c>
      <c r="B234" s="94" t="s">
        <v>212</v>
      </c>
      <c r="C234" s="83" t="s">
        <v>268</v>
      </c>
      <c r="D234" s="84"/>
      <c r="E234" s="95">
        <v>174863000</v>
      </c>
      <c r="F234" s="95"/>
      <c r="G234" s="96"/>
    </row>
    <row r="235" spans="1:7" ht="18.75" x14ac:dyDescent="0.25">
      <c r="A235" s="93">
        <v>42</v>
      </c>
      <c r="B235" s="94"/>
      <c r="C235" s="88" t="s">
        <v>269</v>
      </c>
      <c r="D235" s="91"/>
      <c r="E235" s="95">
        <v>50000000</v>
      </c>
      <c r="F235" s="95"/>
      <c r="G235" s="96"/>
    </row>
    <row r="236" spans="1:7" ht="18.75" x14ac:dyDescent="0.25">
      <c r="A236" s="93">
        <v>43</v>
      </c>
      <c r="B236" s="94"/>
      <c r="C236" s="88" t="s">
        <v>270</v>
      </c>
      <c r="D236" s="91"/>
      <c r="E236" s="95">
        <v>3032000</v>
      </c>
      <c r="F236" s="95"/>
      <c r="G236" s="96"/>
    </row>
    <row r="237" spans="1:7" ht="18.75" x14ac:dyDescent="0.25">
      <c r="A237" s="93">
        <v>44</v>
      </c>
      <c r="B237" s="94"/>
      <c r="C237" s="88" t="s">
        <v>271</v>
      </c>
      <c r="D237" s="91"/>
      <c r="E237" s="95">
        <f>1350000+5200000</f>
        <v>6550000</v>
      </c>
      <c r="F237" s="95"/>
      <c r="G237" s="96"/>
    </row>
    <row r="238" spans="1:7" ht="18.75" x14ac:dyDescent="0.25">
      <c r="A238" s="93">
        <v>45</v>
      </c>
      <c r="B238" s="94"/>
      <c r="C238" s="88" t="s">
        <v>272</v>
      </c>
      <c r="D238" s="91"/>
      <c r="E238" s="95">
        <v>39700000</v>
      </c>
      <c r="F238" s="95"/>
      <c r="G238" s="96"/>
    </row>
    <row r="239" spans="1:7" ht="18.75" x14ac:dyDescent="0.25">
      <c r="A239" s="93"/>
      <c r="B239" s="94"/>
      <c r="C239" s="88"/>
      <c r="D239" s="91"/>
      <c r="E239" s="95"/>
      <c r="F239" s="95"/>
      <c r="G239" s="96"/>
    </row>
    <row r="240" spans="1:7" ht="18.75" x14ac:dyDescent="0.25">
      <c r="A240" s="93"/>
      <c r="B240" s="94"/>
      <c r="C240" s="107"/>
      <c r="D240" s="108"/>
      <c r="E240" s="95"/>
      <c r="F240" s="95"/>
      <c r="G240" s="96"/>
    </row>
    <row r="241" spans="1:10" ht="18.75" x14ac:dyDescent="0.25">
      <c r="A241" s="93"/>
      <c r="B241" s="94"/>
      <c r="C241" s="107"/>
      <c r="D241" s="108"/>
      <c r="E241" s="95"/>
      <c r="F241" s="95"/>
      <c r="G241" s="96"/>
    </row>
    <row r="242" spans="1:10" ht="18.75" x14ac:dyDescent="0.25">
      <c r="A242" s="93"/>
      <c r="B242" s="94"/>
      <c r="C242" s="88"/>
      <c r="D242" s="91"/>
      <c r="E242" s="95"/>
      <c r="F242" s="95"/>
      <c r="G242" s="96"/>
    </row>
    <row r="243" spans="1:10" ht="18.75" x14ac:dyDescent="0.3">
      <c r="A243" s="109"/>
      <c r="B243" s="110"/>
      <c r="C243" s="83"/>
      <c r="D243" s="84"/>
      <c r="E243" s="111"/>
      <c r="F243" s="111"/>
      <c r="G243" s="112"/>
    </row>
    <row r="244" spans="1:10" ht="30" customHeight="1" x14ac:dyDescent="0.25">
      <c r="A244" s="113" t="s">
        <v>273</v>
      </c>
      <c r="B244" s="114"/>
      <c r="C244" s="115" t="s">
        <v>274</v>
      </c>
      <c r="D244" s="116"/>
      <c r="E244" s="117">
        <f>E245</f>
        <v>6276090062</v>
      </c>
      <c r="F244" s="117"/>
      <c r="G244" s="118"/>
    </row>
    <row r="245" spans="1:10" s="123" customFormat="1" ht="37.5" customHeight="1" x14ac:dyDescent="0.25">
      <c r="A245" s="113"/>
      <c r="B245" s="114"/>
      <c r="C245" s="119"/>
      <c r="D245" s="120"/>
      <c r="E245" s="121">
        <f>SUM(E246:E365)</f>
        <v>6276090062</v>
      </c>
      <c r="F245" s="122"/>
      <c r="G245" s="118"/>
      <c r="J245" s="124"/>
    </row>
    <row r="246" spans="1:10" ht="16.5" x14ac:dyDescent="0.25">
      <c r="A246" s="125" t="s">
        <v>275</v>
      </c>
      <c r="B246" s="126" t="s">
        <v>12</v>
      </c>
      <c r="C246" s="127" t="s">
        <v>276</v>
      </c>
      <c r="D246" s="127"/>
      <c r="E246" s="128">
        <v>200000</v>
      </c>
      <c r="F246" s="129"/>
      <c r="G246" s="130"/>
      <c r="J246" s="124"/>
    </row>
    <row r="247" spans="1:10" ht="16.5" x14ac:dyDescent="0.25">
      <c r="A247" s="79" t="s">
        <v>277</v>
      </c>
      <c r="B247" s="80"/>
      <c r="C247" s="45" t="s">
        <v>278</v>
      </c>
      <c r="D247" s="45"/>
      <c r="E247" s="131">
        <v>500000</v>
      </c>
      <c r="F247" s="61"/>
      <c r="G247" s="57"/>
      <c r="J247" s="124"/>
    </row>
    <row r="248" spans="1:10" ht="16.5" x14ac:dyDescent="0.25">
      <c r="A248" s="79" t="s">
        <v>279</v>
      </c>
      <c r="B248" s="80"/>
      <c r="C248" s="45" t="s">
        <v>280</v>
      </c>
      <c r="D248" s="45"/>
      <c r="E248" s="131">
        <v>500000</v>
      </c>
      <c r="F248" s="61"/>
      <c r="G248" s="57"/>
      <c r="J248" s="124"/>
    </row>
    <row r="249" spans="1:10" ht="16.5" x14ac:dyDescent="0.25">
      <c r="A249" s="79" t="s">
        <v>281</v>
      </c>
      <c r="B249" s="80"/>
      <c r="C249" s="45" t="s">
        <v>282</v>
      </c>
      <c r="D249" s="45"/>
      <c r="E249" s="131">
        <v>200000</v>
      </c>
      <c r="F249" s="61"/>
      <c r="G249" s="57"/>
      <c r="J249" s="124"/>
    </row>
    <row r="250" spans="1:10" ht="16.5" x14ac:dyDescent="0.25">
      <c r="A250" s="79" t="s">
        <v>281</v>
      </c>
      <c r="B250" s="80"/>
      <c r="C250" s="45" t="s">
        <v>283</v>
      </c>
      <c r="D250" s="45"/>
      <c r="E250" s="131">
        <v>100000</v>
      </c>
      <c r="F250" s="61"/>
      <c r="G250" s="57"/>
      <c r="J250" s="35"/>
    </row>
    <row r="251" spans="1:10" ht="16.5" x14ac:dyDescent="0.25">
      <c r="A251" s="79" t="s">
        <v>284</v>
      </c>
      <c r="B251" s="80"/>
      <c r="C251" s="45" t="s">
        <v>285</v>
      </c>
      <c r="D251" s="45"/>
      <c r="E251" s="131">
        <v>300000</v>
      </c>
      <c r="F251" s="61"/>
      <c r="G251" s="57"/>
      <c r="J251" s="35"/>
    </row>
    <row r="252" spans="1:10" ht="16.5" x14ac:dyDescent="0.25">
      <c r="A252" s="79" t="s">
        <v>286</v>
      </c>
      <c r="B252" s="80" t="s">
        <v>15</v>
      </c>
      <c r="C252" s="45" t="s">
        <v>287</v>
      </c>
      <c r="D252" s="45"/>
      <c r="E252" s="131">
        <v>300000</v>
      </c>
      <c r="F252" s="61"/>
      <c r="G252" s="57"/>
    </row>
    <row r="253" spans="1:10" ht="49.5" x14ac:dyDescent="0.25">
      <c r="A253" s="79" t="s">
        <v>288</v>
      </c>
      <c r="B253" s="80"/>
      <c r="C253" s="45" t="s">
        <v>289</v>
      </c>
      <c r="D253" s="45"/>
      <c r="E253" s="131">
        <v>1000000</v>
      </c>
      <c r="F253" s="61"/>
      <c r="G253" s="57"/>
    </row>
    <row r="254" spans="1:10" ht="16.5" x14ac:dyDescent="0.25">
      <c r="A254" s="79" t="s">
        <v>290</v>
      </c>
      <c r="B254" s="80"/>
      <c r="C254" s="45" t="s">
        <v>291</v>
      </c>
      <c r="D254" s="45"/>
      <c r="E254" s="131">
        <v>150000</v>
      </c>
      <c r="F254" s="61"/>
      <c r="G254" s="57"/>
    </row>
    <row r="255" spans="1:10" ht="16.5" x14ac:dyDescent="0.25">
      <c r="A255" s="79" t="s">
        <v>292</v>
      </c>
      <c r="B255" s="80"/>
      <c r="C255" s="45" t="s">
        <v>293</v>
      </c>
      <c r="D255" s="45"/>
      <c r="E255" s="131">
        <v>500000</v>
      </c>
      <c r="F255" s="61"/>
      <c r="G255" s="57"/>
    </row>
    <row r="256" spans="1:10" ht="16.5" x14ac:dyDescent="0.25">
      <c r="A256" s="79" t="s">
        <v>294</v>
      </c>
      <c r="B256" s="80" t="s">
        <v>24</v>
      </c>
      <c r="C256" s="45"/>
      <c r="D256" s="46" t="s">
        <v>118</v>
      </c>
      <c r="E256" s="131">
        <v>1000000</v>
      </c>
      <c r="F256" s="61"/>
      <c r="G256" s="57"/>
    </row>
    <row r="257" spans="1:7" ht="33" x14ac:dyDescent="0.25">
      <c r="A257" s="79" t="s">
        <v>295</v>
      </c>
      <c r="B257" s="62"/>
      <c r="C257" s="45" t="s">
        <v>296</v>
      </c>
      <c r="D257" s="45"/>
      <c r="E257" s="131">
        <v>1100000</v>
      </c>
      <c r="F257" s="61"/>
      <c r="G257" s="57"/>
    </row>
    <row r="258" spans="1:7" ht="16.5" x14ac:dyDescent="0.25">
      <c r="A258" s="79" t="s">
        <v>297</v>
      </c>
      <c r="B258" s="62"/>
      <c r="C258" s="45" t="s">
        <v>298</v>
      </c>
      <c r="D258" s="45"/>
      <c r="E258" s="131">
        <v>1000000</v>
      </c>
      <c r="F258" s="61"/>
      <c r="G258" s="57"/>
    </row>
    <row r="259" spans="1:7" ht="16.5" x14ac:dyDescent="0.25">
      <c r="A259" s="79" t="s">
        <v>299</v>
      </c>
      <c r="B259" s="62"/>
      <c r="C259" s="45"/>
      <c r="D259" s="45" t="str">
        <f>D256</f>
        <v>KHÔNG TÊN</v>
      </c>
      <c r="E259" s="131">
        <v>50000</v>
      </c>
      <c r="F259" s="61"/>
      <c r="G259" s="57"/>
    </row>
    <row r="260" spans="1:7" ht="16.5" x14ac:dyDescent="0.25">
      <c r="A260" s="79" t="s">
        <v>300</v>
      </c>
      <c r="B260" s="62"/>
      <c r="C260" s="45" t="s">
        <v>301</v>
      </c>
      <c r="D260" s="45"/>
      <c r="E260" s="131">
        <v>11000000</v>
      </c>
      <c r="F260" s="61"/>
      <c r="G260" s="57"/>
    </row>
    <row r="261" spans="1:7" ht="16.5" x14ac:dyDescent="0.25">
      <c r="A261" s="79" t="s">
        <v>302</v>
      </c>
      <c r="B261" s="62"/>
      <c r="C261" s="45" t="s">
        <v>303</v>
      </c>
      <c r="D261" s="45" t="str">
        <f>D259</f>
        <v>KHÔNG TÊN</v>
      </c>
      <c r="E261" s="131">
        <v>500000</v>
      </c>
      <c r="F261" s="61"/>
      <c r="G261" s="57"/>
    </row>
    <row r="262" spans="1:7" ht="33" x14ac:dyDescent="0.25">
      <c r="A262" s="79" t="s">
        <v>304</v>
      </c>
      <c r="B262" s="62" t="s">
        <v>29</v>
      </c>
      <c r="C262" s="45" t="s">
        <v>305</v>
      </c>
      <c r="D262" s="45"/>
      <c r="E262" s="131">
        <v>500000</v>
      </c>
      <c r="F262" s="61"/>
      <c r="G262" s="57"/>
    </row>
    <row r="263" spans="1:7" ht="16.5" x14ac:dyDescent="0.25">
      <c r="A263" s="79" t="s">
        <v>306</v>
      </c>
      <c r="B263" s="62"/>
      <c r="C263" s="45" t="s">
        <v>307</v>
      </c>
      <c r="D263" s="45"/>
      <c r="E263" s="131">
        <v>3190000</v>
      </c>
      <c r="F263" s="61"/>
      <c r="G263" s="57"/>
    </row>
    <row r="264" spans="1:7" ht="16.5" x14ac:dyDescent="0.25">
      <c r="A264" s="79" t="s">
        <v>308</v>
      </c>
      <c r="B264" s="62"/>
      <c r="C264" s="45" t="s">
        <v>309</v>
      </c>
      <c r="D264" s="45" t="str">
        <f>D261</f>
        <v>KHÔNG TÊN</v>
      </c>
      <c r="E264" s="131">
        <v>2000000</v>
      </c>
      <c r="F264" s="61"/>
      <c r="G264" s="57"/>
    </row>
    <row r="265" spans="1:7" ht="49.5" x14ac:dyDescent="0.25">
      <c r="A265" s="79" t="s">
        <v>310</v>
      </c>
      <c r="B265" s="62"/>
      <c r="C265" s="45" t="s">
        <v>311</v>
      </c>
      <c r="D265" s="45"/>
      <c r="E265" s="131">
        <v>1000000</v>
      </c>
      <c r="F265" s="61"/>
      <c r="G265" s="57"/>
    </row>
    <row r="266" spans="1:7" ht="16.5" x14ac:dyDescent="0.25">
      <c r="A266" s="79" t="s">
        <v>312</v>
      </c>
      <c r="B266" s="62"/>
      <c r="C266" s="45" t="s">
        <v>313</v>
      </c>
      <c r="D266" s="45"/>
      <c r="E266" s="131">
        <v>20000000</v>
      </c>
      <c r="F266" s="61"/>
      <c r="G266" s="57"/>
    </row>
    <row r="267" spans="1:7" ht="16.5" x14ac:dyDescent="0.25">
      <c r="A267" s="79" t="s">
        <v>314</v>
      </c>
      <c r="B267" s="62"/>
      <c r="C267" s="45"/>
      <c r="D267" s="45" t="str">
        <f>D264</f>
        <v>KHÔNG TÊN</v>
      </c>
      <c r="E267" s="131">
        <v>500000</v>
      </c>
      <c r="F267" s="61"/>
      <c r="G267" s="57"/>
    </row>
    <row r="268" spans="1:7" ht="33" x14ac:dyDescent="0.25">
      <c r="A268" s="79" t="s">
        <v>315</v>
      </c>
      <c r="B268" s="62"/>
      <c r="C268" s="45" t="s">
        <v>316</v>
      </c>
      <c r="D268" s="45"/>
      <c r="E268" s="131">
        <v>2350000</v>
      </c>
      <c r="F268" s="61"/>
      <c r="G268" s="57"/>
    </row>
    <row r="269" spans="1:7" ht="33" x14ac:dyDescent="0.25">
      <c r="A269" s="79" t="s">
        <v>317</v>
      </c>
      <c r="B269" s="62"/>
      <c r="C269" s="45" t="s">
        <v>318</v>
      </c>
      <c r="D269" s="45"/>
      <c r="E269" s="131">
        <v>10000000</v>
      </c>
      <c r="F269" s="61"/>
      <c r="G269" s="57"/>
    </row>
    <row r="270" spans="1:7" ht="16.5" x14ac:dyDescent="0.25">
      <c r="A270" s="79" t="s">
        <v>319</v>
      </c>
      <c r="B270" s="62"/>
      <c r="C270" s="45" t="s">
        <v>320</v>
      </c>
      <c r="D270" s="45" t="str">
        <f>D267</f>
        <v>KHÔNG TÊN</v>
      </c>
      <c r="E270" s="131">
        <v>100000</v>
      </c>
      <c r="F270" s="61"/>
      <c r="G270" s="57"/>
    </row>
    <row r="271" spans="1:7" ht="16.5" x14ac:dyDescent="0.25">
      <c r="A271" s="79" t="s">
        <v>321</v>
      </c>
      <c r="B271" s="62"/>
      <c r="C271" s="45"/>
      <c r="D271" s="45" t="str">
        <f>D270</f>
        <v>KHÔNG TÊN</v>
      </c>
      <c r="E271" s="131">
        <v>200000</v>
      </c>
      <c r="F271" s="61"/>
      <c r="G271" s="57"/>
    </row>
    <row r="272" spans="1:7" ht="33" x14ac:dyDescent="0.25">
      <c r="A272" s="79" t="s">
        <v>322</v>
      </c>
      <c r="B272" s="62"/>
      <c r="C272" s="45" t="s">
        <v>323</v>
      </c>
      <c r="D272" s="46"/>
      <c r="E272" s="47">
        <v>2000000</v>
      </c>
      <c r="F272" s="61"/>
      <c r="G272" s="57"/>
    </row>
    <row r="273" spans="1:7" ht="33" x14ac:dyDescent="0.25">
      <c r="A273" s="79" t="s">
        <v>324</v>
      </c>
      <c r="B273" s="62" t="s">
        <v>36</v>
      </c>
      <c r="C273" s="45" t="s">
        <v>325</v>
      </c>
      <c r="D273" s="46"/>
      <c r="E273" s="47">
        <v>200000</v>
      </c>
      <c r="F273" s="61"/>
      <c r="G273" s="57"/>
    </row>
    <row r="274" spans="1:7" ht="33" x14ac:dyDescent="0.25">
      <c r="A274" s="79" t="s">
        <v>326</v>
      </c>
      <c r="B274" s="62"/>
      <c r="C274" s="45" t="s">
        <v>327</v>
      </c>
      <c r="D274" s="46"/>
      <c r="E274" s="47">
        <v>13900000</v>
      </c>
      <c r="F274" s="61"/>
      <c r="G274" s="57"/>
    </row>
    <row r="275" spans="1:7" ht="49.5" x14ac:dyDescent="0.25">
      <c r="A275" s="79"/>
      <c r="B275" s="62"/>
      <c r="C275" s="45" t="s">
        <v>328</v>
      </c>
      <c r="D275" s="46"/>
      <c r="E275" s="47">
        <v>10785000</v>
      </c>
      <c r="F275" s="61"/>
      <c r="G275" s="57"/>
    </row>
    <row r="276" spans="1:7" ht="33" x14ac:dyDescent="0.25">
      <c r="A276" s="79"/>
      <c r="B276" s="62"/>
      <c r="C276" s="45" t="s">
        <v>329</v>
      </c>
      <c r="D276" s="46"/>
      <c r="E276" s="47">
        <v>6250000</v>
      </c>
      <c r="F276" s="61"/>
      <c r="G276" s="57"/>
    </row>
    <row r="277" spans="1:7" ht="33" x14ac:dyDescent="0.25">
      <c r="A277" s="79"/>
      <c r="B277" s="62"/>
      <c r="C277" s="45" t="s">
        <v>330</v>
      </c>
      <c r="D277" s="46"/>
      <c r="E277" s="47">
        <v>1700000</v>
      </c>
      <c r="F277" s="61"/>
      <c r="G277" s="57"/>
    </row>
    <row r="278" spans="1:7" ht="33" x14ac:dyDescent="0.25">
      <c r="A278" s="79"/>
      <c r="B278" s="62"/>
      <c r="C278" s="45" t="s">
        <v>331</v>
      </c>
      <c r="D278" s="46"/>
      <c r="E278" s="47">
        <v>19180000</v>
      </c>
      <c r="F278" s="61"/>
      <c r="G278" s="57"/>
    </row>
    <row r="279" spans="1:7" ht="33" x14ac:dyDescent="0.25">
      <c r="A279" s="79"/>
      <c r="B279" s="62"/>
      <c r="C279" s="45" t="s">
        <v>332</v>
      </c>
      <c r="D279" s="46"/>
      <c r="E279" s="47">
        <v>7000000</v>
      </c>
      <c r="F279" s="61"/>
      <c r="G279" s="57"/>
    </row>
    <row r="280" spans="1:7" ht="33" x14ac:dyDescent="0.25">
      <c r="A280" s="79"/>
      <c r="B280" s="62"/>
      <c r="C280" s="45" t="s">
        <v>333</v>
      </c>
      <c r="D280" s="46"/>
      <c r="E280" s="47">
        <v>5535000</v>
      </c>
      <c r="F280" s="61"/>
      <c r="G280" s="57"/>
    </row>
    <row r="281" spans="1:7" ht="33" x14ac:dyDescent="0.25">
      <c r="A281" s="79"/>
      <c r="B281" s="62"/>
      <c r="C281" s="45" t="s">
        <v>334</v>
      </c>
      <c r="D281" s="46"/>
      <c r="E281" s="47">
        <v>4170000</v>
      </c>
      <c r="F281" s="61"/>
      <c r="G281" s="57"/>
    </row>
    <row r="282" spans="1:7" ht="33" x14ac:dyDescent="0.25">
      <c r="A282" s="79"/>
      <c r="B282" s="62"/>
      <c r="C282" s="45" t="s">
        <v>335</v>
      </c>
      <c r="D282" s="46"/>
      <c r="E282" s="47">
        <v>36795000</v>
      </c>
      <c r="F282" s="61"/>
      <c r="G282" s="57"/>
    </row>
    <row r="283" spans="1:7" ht="33" x14ac:dyDescent="0.25">
      <c r="A283" s="79"/>
      <c r="B283" s="62"/>
      <c r="C283" s="45" t="s">
        <v>336</v>
      </c>
      <c r="D283" s="46"/>
      <c r="E283" s="47">
        <v>93305000</v>
      </c>
      <c r="F283" s="61"/>
      <c r="G283" s="57"/>
    </row>
    <row r="284" spans="1:7" ht="33" x14ac:dyDescent="0.25">
      <c r="A284" s="93" t="s">
        <v>337</v>
      </c>
      <c r="B284" s="132"/>
      <c r="C284" s="53" t="s">
        <v>338</v>
      </c>
      <c r="D284" s="133"/>
      <c r="E284" s="54">
        <v>500000</v>
      </c>
      <c r="F284" s="95"/>
      <c r="G284" s="96"/>
    </row>
    <row r="285" spans="1:7" ht="33" x14ac:dyDescent="0.25">
      <c r="A285" s="93" t="s">
        <v>339</v>
      </c>
      <c r="B285" s="132"/>
      <c r="C285" s="53" t="s">
        <v>340</v>
      </c>
      <c r="D285" s="133"/>
      <c r="E285" s="54">
        <v>500000</v>
      </c>
      <c r="F285" s="95"/>
      <c r="G285" s="96"/>
    </row>
    <row r="286" spans="1:7" ht="49.5" x14ac:dyDescent="0.25">
      <c r="A286" s="93" t="s">
        <v>341</v>
      </c>
      <c r="B286" s="132" t="s">
        <v>342</v>
      </c>
      <c r="C286" s="53" t="s">
        <v>343</v>
      </c>
      <c r="D286" s="133"/>
      <c r="E286" s="54">
        <v>1200000</v>
      </c>
      <c r="F286" s="95"/>
      <c r="G286" s="96"/>
    </row>
    <row r="287" spans="1:7" ht="49.5" x14ac:dyDescent="0.25">
      <c r="A287" s="93" t="s">
        <v>344</v>
      </c>
      <c r="B287" s="132" t="s">
        <v>52</v>
      </c>
      <c r="C287" s="53" t="s">
        <v>345</v>
      </c>
      <c r="D287" s="133"/>
      <c r="E287" s="54">
        <v>3400000</v>
      </c>
      <c r="F287" s="95"/>
      <c r="G287" s="96"/>
    </row>
    <row r="288" spans="1:7" ht="49.5" x14ac:dyDescent="0.25">
      <c r="A288" s="93" t="s">
        <v>346</v>
      </c>
      <c r="B288" s="132"/>
      <c r="C288" s="53" t="s">
        <v>347</v>
      </c>
      <c r="D288" s="133"/>
      <c r="E288" s="54">
        <v>5000000</v>
      </c>
      <c r="F288" s="95"/>
      <c r="G288" s="96"/>
    </row>
    <row r="289" spans="1:7" ht="33" x14ac:dyDescent="0.25">
      <c r="A289" s="93" t="s">
        <v>348</v>
      </c>
      <c r="B289" s="132"/>
      <c r="C289" s="53" t="s">
        <v>349</v>
      </c>
      <c r="D289" s="133"/>
      <c r="E289" s="54">
        <v>500000</v>
      </c>
      <c r="F289" s="95"/>
      <c r="G289" s="96"/>
    </row>
    <row r="290" spans="1:7" ht="49.5" x14ac:dyDescent="0.25">
      <c r="A290" s="93" t="s">
        <v>350</v>
      </c>
      <c r="B290" s="132"/>
      <c r="C290" s="53" t="s">
        <v>351</v>
      </c>
      <c r="D290" s="133"/>
      <c r="E290" s="54">
        <v>1550000</v>
      </c>
      <c r="F290" s="95"/>
      <c r="G290" s="96"/>
    </row>
    <row r="291" spans="1:7" ht="33" x14ac:dyDescent="0.25">
      <c r="A291" s="93" t="s">
        <v>352</v>
      </c>
      <c r="B291" s="132"/>
      <c r="C291" s="53" t="s">
        <v>353</v>
      </c>
      <c r="D291" s="133"/>
      <c r="E291" s="54">
        <v>34636000</v>
      </c>
      <c r="F291" s="95"/>
      <c r="G291" s="96"/>
    </row>
    <row r="292" spans="1:7" ht="33" x14ac:dyDescent="0.25">
      <c r="A292" s="93" t="s">
        <v>354</v>
      </c>
      <c r="B292" s="132"/>
      <c r="C292" s="53" t="s">
        <v>355</v>
      </c>
      <c r="D292" s="133"/>
      <c r="E292" s="54">
        <v>3940000</v>
      </c>
      <c r="F292" s="95"/>
      <c r="G292" s="96"/>
    </row>
    <row r="293" spans="1:7" ht="16.5" x14ac:dyDescent="0.25">
      <c r="A293" s="93" t="s">
        <v>356</v>
      </c>
      <c r="B293" s="132"/>
      <c r="C293" s="53" t="s">
        <v>357</v>
      </c>
      <c r="D293" s="133"/>
      <c r="E293" s="54">
        <v>500000</v>
      </c>
      <c r="F293" s="95"/>
      <c r="G293" s="96"/>
    </row>
    <row r="294" spans="1:7" ht="33" x14ac:dyDescent="0.25">
      <c r="A294" s="93" t="s">
        <v>358</v>
      </c>
      <c r="B294" s="132"/>
      <c r="C294" s="53" t="s">
        <v>359</v>
      </c>
      <c r="D294" s="133"/>
      <c r="E294" s="54">
        <v>20000000</v>
      </c>
      <c r="F294" s="95"/>
      <c r="G294" s="96"/>
    </row>
    <row r="295" spans="1:7" ht="66" x14ac:dyDescent="0.25">
      <c r="A295" s="93" t="s">
        <v>360</v>
      </c>
      <c r="B295" s="132" t="s">
        <v>54</v>
      </c>
      <c r="C295" s="53" t="s">
        <v>361</v>
      </c>
      <c r="D295" s="133"/>
      <c r="E295" s="54">
        <v>18085000</v>
      </c>
      <c r="F295" s="95"/>
      <c r="G295" s="96"/>
    </row>
    <row r="296" spans="1:7" ht="33" x14ac:dyDescent="0.25">
      <c r="A296" s="93" t="s">
        <v>362</v>
      </c>
      <c r="B296" s="132"/>
      <c r="C296" s="53" t="s">
        <v>363</v>
      </c>
      <c r="D296" s="133"/>
      <c r="E296" s="54">
        <v>111733000</v>
      </c>
      <c r="F296" s="95"/>
      <c r="G296" s="96"/>
    </row>
    <row r="297" spans="1:7" ht="49.5" x14ac:dyDescent="0.25">
      <c r="A297" s="93" t="s">
        <v>364</v>
      </c>
      <c r="B297" s="132"/>
      <c r="C297" s="53" t="s">
        <v>365</v>
      </c>
      <c r="D297" s="133"/>
      <c r="E297" s="54">
        <v>1050000</v>
      </c>
      <c r="F297" s="95"/>
      <c r="G297" s="96"/>
    </row>
    <row r="298" spans="1:7" ht="49.5" x14ac:dyDescent="0.25">
      <c r="A298" s="93" t="s">
        <v>366</v>
      </c>
      <c r="B298" s="132"/>
      <c r="C298" s="53" t="s">
        <v>367</v>
      </c>
      <c r="D298" s="133"/>
      <c r="E298" s="54">
        <v>5269000</v>
      </c>
      <c r="F298" s="95"/>
      <c r="G298" s="96"/>
    </row>
    <row r="299" spans="1:7" ht="33" x14ac:dyDescent="0.25">
      <c r="A299" s="93" t="s">
        <v>368</v>
      </c>
      <c r="B299" s="132"/>
      <c r="C299" s="53" t="s">
        <v>369</v>
      </c>
      <c r="D299" s="133"/>
      <c r="E299" s="54">
        <v>7200000</v>
      </c>
      <c r="F299" s="95"/>
      <c r="G299" s="96"/>
    </row>
    <row r="300" spans="1:7" ht="16.5" x14ac:dyDescent="0.25">
      <c r="A300" s="93" t="s">
        <v>370</v>
      </c>
      <c r="B300" s="132" t="s">
        <v>145</v>
      </c>
      <c r="C300" s="53" t="s">
        <v>371</v>
      </c>
      <c r="D300" s="133"/>
      <c r="E300" s="54">
        <v>16000000</v>
      </c>
      <c r="F300" s="95"/>
      <c r="G300" s="96"/>
    </row>
    <row r="301" spans="1:7" ht="16.5" x14ac:dyDescent="0.25">
      <c r="A301" s="93" t="s">
        <v>372</v>
      </c>
      <c r="B301" s="132"/>
      <c r="C301" s="53"/>
      <c r="D301" s="133" t="s">
        <v>118</v>
      </c>
      <c r="E301" s="54">
        <v>200000</v>
      </c>
      <c r="F301" s="95"/>
      <c r="G301" s="96"/>
    </row>
    <row r="302" spans="1:7" ht="16.5" x14ac:dyDescent="0.25">
      <c r="A302" s="93" t="s">
        <v>373</v>
      </c>
      <c r="B302" s="132"/>
      <c r="C302" s="53" t="s">
        <v>374</v>
      </c>
      <c r="D302" s="133"/>
      <c r="E302" s="54">
        <v>2100000</v>
      </c>
      <c r="F302" s="95"/>
      <c r="G302" s="96"/>
    </row>
    <row r="303" spans="1:7" ht="33" x14ac:dyDescent="0.25">
      <c r="A303" s="93" t="s">
        <v>375</v>
      </c>
      <c r="B303" s="132"/>
      <c r="C303" s="53" t="s">
        <v>376</v>
      </c>
      <c r="D303" s="133"/>
      <c r="E303" s="54">
        <v>2900000</v>
      </c>
      <c r="F303" s="95"/>
      <c r="G303" s="96"/>
    </row>
    <row r="304" spans="1:7" ht="49.5" x14ac:dyDescent="0.25">
      <c r="A304" s="93" t="s">
        <v>377</v>
      </c>
      <c r="B304" s="132"/>
      <c r="C304" s="53" t="s">
        <v>378</v>
      </c>
      <c r="D304" s="133"/>
      <c r="E304" s="54">
        <v>3700000</v>
      </c>
      <c r="F304" s="95"/>
      <c r="G304" s="96"/>
    </row>
    <row r="305" spans="1:10" ht="66" x14ac:dyDescent="0.25">
      <c r="A305" s="93" t="s">
        <v>379</v>
      </c>
      <c r="B305" s="132" t="s">
        <v>149</v>
      </c>
      <c r="C305" s="53" t="s">
        <v>380</v>
      </c>
      <c r="D305" s="133"/>
      <c r="E305" s="54">
        <v>2000000</v>
      </c>
      <c r="F305" s="95"/>
      <c r="G305" s="96"/>
    </row>
    <row r="306" spans="1:10" ht="49.5" x14ac:dyDescent="0.25">
      <c r="A306" s="93" t="s">
        <v>381</v>
      </c>
      <c r="B306" s="132"/>
      <c r="C306" s="53" t="s">
        <v>382</v>
      </c>
      <c r="D306" s="133"/>
      <c r="E306" s="54">
        <v>1000000</v>
      </c>
      <c r="F306" s="95"/>
      <c r="G306" s="96"/>
    </row>
    <row r="307" spans="1:10" ht="33" x14ac:dyDescent="0.25">
      <c r="A307" s="93" t="s">
        <v>383</v>
      </c>
      <c r="B307" s="132"/>
      <c r="C307" s="53" t="s">
        <v>384</v>
      </c>
      <c r="D307" s="133"/>
      <c r="E307" s="54">
        <v>2000000</v>
      </c>
      <c r="F307" s="95"/>
      <c r="G307" s="96"/>
    </row>
    <row r="308" spans="1:10" ht="33" x14ac:dyDescent="0.25">
      <c r="A308" s="93" t="s">
        <v>352</v>
      </c>
      <c r="B308" s="132"/>
      <c r="C308" s="53" t="s">
        <v>385</v>
      </c>
      <c r="D308" s="133"/>
      <c r="E308" s="54">
        <v>3000000</v>
      </c>
      <c r="F308" s="95"/>
      <c r="G308" s="96"/>
    </row>
    <row r="309" spans="1:10" ht="49.5" x14ac:dyDescent="0.25">
      <c r="A309" s="93" t="s">
        <v>386</v>
      </c>
      <c r="B309" s="132"/>
      <c r="C309" s="53" t="s">
        <v>387</v>
      </c>
      <c r="D309" s="133"/>
      <c r="E309" s="54">
        <v>369000</v>
      </c>
      <c r="F309" s="95"/>
      <c r="G309" s="96"/>
    </row>
    <row r="310" spans="1:10" ht="16.5" x14ac:dyDescent="0.25">
      <c r="A310" s="93" t="s">
        <v>388</v>
      </c>
      <c r="B310" s="132"/>
      <c r="C310" s="53"/>
      <c r="D310" s="133" t="s">
        <v>118</v>
      </c>
      <c r="E310" s="54">
        <v>5000000</v>
      </c>
      <c r="F310" s="95"/>
      <c r="G310" s="96"/>
    </row>
    <row r="311" spans="1:10" ht="33" x14ac:dyDescent="0.25">
      <c r="A311" s="134" t="s">
        <v>389</v>
      </c>
      <c r="B311" s="132" t="s">
        <v>155</v>
      </c>
      <c r="C311" s="53" t="s">
        <v>390</v>
      </c>
      <c r="D311" s="133"/>
      <c r="E311" s="54">
        <v>600070000</v>
      </c>
      <c r="F311" s="95"/>
      <c r="G311" s="96"/>
    </row>
    <row r="312" spans="1:10" ht="66" x14ac:dyDescent="0.25">
      <c r="A312" s="93" t="s">
        <v>391</v>
      </c>
      <c r="B312" s="132"/>
      <c r="C312" s="53" t="s">
        <v>392</v>
      </c>
      <c r="D312" s="133"/>
      <c r="E312" s="54">
        <v>170478000</v>
      </c>
      <c r="F312" s="95"/>
      <c r="G312" s="96"/>
    </row>
    <row r="313" spans="1:10" ht="49.5" x14ac:dyDescent="0.25">
      <c r="A313" s="93" t="s">
        <v>393</v>
      </c>
      <c r="B313" s="132"/>
      <c r="C313" s="53" t="s">
        <v>394</v>
      </c>
      <c r="D313" s="133"/>
      <c r="E313" s="54">
        <v>11400000</v>
      </c>
      <c r="F313" s="95"/>
      <c r="G313" s="96"/>
    </row>
    <row r="314" spans="1:10" ht="33" x14ac:dyDescent="0.25">
      <c r="A314" s="93" t="s">
        <v>395</v>
      </c>
      <c r="B314" s="132"/>
      <c r="C314" s="53" t="s">
        <v>396</v>
      </c>
      <c r="D314" s="133"/>
      <c r="E314" s="54">
        <v>1500000</v>
      </c>
      <c r="F314" s="95"/>
      <c r="G314" s="96"/>
    </row>
    <row r="315" spans="1:10" ht="16.5" x14ac:dyDescent="0.25">
      <c r="A315" s="93" t="s">
        <v>397</v>
      </c>
      <c r="B315" s="132"/>
      <c r="C315" s="53" t="s">
        <v>398</v>
      </c>
      <c r="D315" s="133"/>
      <c r="E315" s="54">
        <v>84784488</v>
      </c>
      <c r="F315" s="95"/>
      <c r="G315" s="96"/>
    </row>
    <row r="316" spans="1:10" ht="16.5" x14ac:dyDescent="0.25">
      <c r="A316" s="93" t="s">
        <v>399</v>
      </c>
      <c r="B316" s="132"/>
      <c r="C316" s="53"/>
      <c r="D316" s="133" t="str">
        <f>D310</f>
        <v>KHÔNG TÊN</v>
      </c>
      <c r="E316" s="54">
        <v>5000000</v>
      </c>
      <c r="F316" s="95"/>
      <c r="G316" s="96"/>
    </row>
    <row r="317" spans="1:10" ht="33" x14ac:dyDescent="0.25">
      <c r="A317" s="93" t="s">
        <v>400</v>
      </c>
      <c r="B317" s="132"/>
      <c r="C317" s="53" t="s">
        <v>401</v>
      </c>
      <c r="D317" s="133"/>
      <c r="E317" s="54">
        <v>27638000</v>
      </c>
      <c r="F317" s="95"/>
      <c r="G317" s="96"/>
      <c r="J317" s="92"/>
    </row>
    <row r="318" spans="1:10" ht="33" x14ac:dyDescent="0.25">
      <c r="A318" s="93"/>
      <c r="B318" s="132"/>
      <c r="C318" s="53" t="s">
        <v>402</v>
      </c>
      <c r="D318" s="133"/>
      <c r="E318" s="54">
        <v>2620000</v>
      </c>
      <c r="F318" s="95"/>
      <c r="G318" s="96"/>
    </row>
    <row r="319" spans="1:10" ht="33" x14ac:dyDescent="0.25">
      <c r="A319" s="93"/>
      <c r="B319" s="132"/>
      <c r="C319" s="53" t="s">
        <v>403</v>
      </c>
      <c r="D319" s="133"/>
      <c r="E319" s="54">
        <v>29602000</v>
      </c>
      <c r="F319" s="95"/>
      <c r="G319" s="96"/>
    </row>
    <row r="320" spans="1:10" ht="33" x14ac:dyDescent="0.25">
      <c r="A320" s="93"/>
      <c r="B320" s="132"/>
      <c r="C320" s="53" t="s">
        <v>404</v>
      </c>
      <c r="D320" s="133"/>
      <c r="E320" s="54">
        <v>19610000</v>
      </c>
      <c r="F320" s="95"/>
      <c r="G320" s="96"/>
    </row>
    <row r="321" spans="1:10" ht="49.5" x14ac:dyDescent="0.3">
      <c r="A321" s="93" t="s">
        <v>405</v>
      </c>
      <c r="B321" s="132"/>
      <c r="C321" s="53" t="s">
        <v>406</v>
      </c>
      <c r="D321" s="133"/>
      <c r="E321" s="54">
        <v>1000000000</v>
      </c>
      <c r="F321" s="95"/>
      <c r="G321" s="96"/>
      <c r="J321" s="135"/>
    </row>
    <row r="322" spans="1:10" ht="18.75" x14ac:dyDescent="0.3">
      <c r="A322" s="93" t="s">
        <v>407</v>
      </c>
      <c r="B322" s="132" t="s">
        <v>408</v>
      </c>
      <c r="C322" s="53" t="s">
        <v>409</v>
      </c>
      <c r="D322" s="133"/>
      <c r="E322" s="54">
        <v>4800000</v>
      </c>
      <c r="F322" s="95"/>
      <c r="G322" s="96"/>
      <c r="J322" s="135"/>
    </row>
    <row r="323" spans="1:10" ht="18.75" x14ac:dyDescent="0.3">
      <c r="A323" s="93" t="s">
        <v>410</v>
      </c>
      <c r="B323" s="94" t="s">
        <v>411</v>
      </c>
      <c r="C323" s="53"/>
      <c r="D323" s="133" t="str">
        <f>D325</f>
        <v>KHÔNG TÊN</v>
      </c>
      <c r="E323" s="54">
        <v>2500000</v>
      </c>
      <c r="F323" s="95"/>
      <c r="G323" s="136"/>
      <c r="J323" s="135"/>
    </row>
    <row r="324" spans="1:10" ht="33" x14ac:dyDescent="0.3">
      <c r="A324" s="93" t="s">
        <v>412</v>
      </c>
      <c r="B324" s="132"/>
      <c r="C324" s="53" t="s">
        <v>413</v>
      </c>
      <c r="D324" s="133"/>
      <c r="E324" s="54">
        <v>1300000</v>
      </c>
      <c r="F324" s="95"/>
      <c r="G324" s="96"/>
      <c r="J324" s="135"/>
    </row>
    <row r="325" spans="1:10" ht="18.75" x14ac:dyDescent="0.3">
      <c r="A325" s="93" t="s">
        <v>414</v>
      </c>
      <c r="B325" s="132"/>
      <c r="C325" s="53"/>
      <c r="D325" s="133" t="str">
        <f>D316</f>
        <v>KHÔNG TÊN</v>
      </c>
      <c r="E325" s="54">
        <v>85000000</v>
      </c>
      <c r="F325" s="95"/>
      <c r="G325" s="96"/>
      <c r="J325" s="135"/>
    </row>
    <row r="326" spans="1:10" ht="33" x14ac:dyDescent="0.3">
      <c r="A326" s="134" t="s">
        <v>415</v>
      </c>
      <c r="B326" s="137" t="s">
        <v>171</v>
      </c>
      <c r="C326" s="53" t="s">
        <v>416</v>
      </c>
      <c r="D326" s="133"/>
      <c r="E326" s="54">
        <v>2000000</v>
      </c>
      <c r="F326" s="95"/>
      <c r="G326" s="96"/>
      <c r="J326" s="135"/>
    </row>
    <row r="327" spans="1:10" ht="18.75" x14ac:dyDescent="0.3">
      <c r="A327" s="134" t="s">
        <v>417</v>
      </c>
      <c r="B327" s="137"/>
      <c r="C327" s="53" t="s">
        <v>418</v>
      </c>
      <c r="D327" s="133"/>
      <c r="E327" s="54">
        <v>50000000</v>
      </c>
      <c r="F327" s="95"/>
      <c r="G327" s="96"/>
      <c r="J327" s="135"/>
    </row>
    <row r="328" spans="1:10" ht="33" x14ac:dyDescent="0.3">
      <c r="A328" s="93" t="s">
        <v>419</v>
      </c>
      <c r="B328" s="132"/>
      <c r="C328" s="53" t="s">
        <v>420</v>
      </c>
      <c r="D328" s="133"/>
      <c r="E328" s="54">
        <v>5000000</v>
      </c>
      <c r="F328" s="95"/>
      <c r="G328" s="96"/>
      <c r="J328" s="135"/>
    </row>
    <row r="329" spans="1:10" ht="18.75" x14ac:dyDescent="0.3">
      <c r="A329" s="93" t="s">
        <v>421</v>
      </c>
      <c r="B329" s="132"/>
      <c r="C329" s="53"/>
      <c r="D329" s="133" t="str">
        <f>D325</f>
        <v>KHÔNG TÊN</v>
      </c>
      <c r="E329" s="54">
        <v>9190000</v>
      </c>
      <c r="F329" s="95"/>
      <c r="G329" s="96"/>
      <c r="J329" s="135"/>
    </row>
    <row r="330" spans="1:10" ht="18.75" x14ac:dyDescent="0.3">
      <c r="A330" s="93" t="s">
        <v>422</v>
      </c>
      <c r="B330" s="132"/>
      <c r="C330" s="53" t="s">
        <v>423</v>
      </c>
      <c r="D330" s="133"/>
      <c r="E330" s="54">
        <v>5000000</v>
      </c>
      <c r="F330" s="95"/>
      <c r="G330" s="96"/>
      <c r="J330" s="135"/>
    </row>
    <row r="331" spans="1:10" ht="33" x14ac:dyDescent="0.3">
      <c r="A331" s="93" t="s">
        <v>424</v>
      </c>
      <c r="B331" s="132"/>
      <c r="C331" s="53" t="s">
        <v>425</v>
      </c>
      <c r="D331" s="133"/>
      <c r="E331" s="54">
        <v>200000000</v>
      </c>
      <c r="F331" s="95"/>
      <c r="G331" s="96"/>
      <c r="J331" s="135"/>
    </row>
    <row r="332" spans="1:10" ht="49.5" x14ac:dyDescent="0.3">
      <c r="A332" s="138" t="s">
        <v>426</v>
      </c>
      <c r="B332" s="94" t="s">
        <v>177</v>
      </c>
      <c r="C332" s="53" t="s">
        <v>427</v>
      </c>
      <c r="D332" s="133"/>
      <c r="E332" s="54">
        <v>2500000000</v>
      </c>
      <c r="F332" s="95"/>
      <c r="G332" s="96"/>
      <c r="J332" s="135"/>
    </row>
    <row r="333" spans="1:10" ht="33" x14ac:dyDescent="0.3">
      <c r="A333" s="93" t="s">
        <v>428</v>
      </c>
      <c r="B333" s="132"/>
      <c r="C333" s="53" t="s">
        <v>429</v>
      </c>
      <c r="D333" s="133"/>
      <c r="E333" s="54">
        <v>7200000</v>
      </c>
      <c r="F333" s="95"/>
      <c r="G333" s="96"/>
      <c r="J333" s="135"/>
    </row>
    <row r="334" spans="1:10" ht="33" x14ac:dyDescent="0.3">
      <c r="A334" s="93" t="s">
        <v>430</v>
      </c>
      <c r="B334" s="132"/>
      <c r="C334" s="53" t="s">
        <v>431</v>
      </c>
      <c r="D334" s="133"/>
      <c r="E334" s="54">
        <v>35700000</v>
      </c>
      <c r="F334" s="95"/>
      <c r="G334" s="96"/>
      <c r="J334" s="135"/>
    </row>
    <row r="335" spans="1:10" ht="33" x14ac:dyDescent="0.3">
      <c r="A335" s="93" t="s">
        <v>432</v>
      </c>
      <c r="B335" s="132"/>
      <c r="C335" s="53" t="s">
        <v>433</v>
      </c>
      <c r="D335" s="133"/>
      <c r="E335" s="54">
        <v>21970000</v>
      </c>
      <c r="F335" s="95"/>
      <c r="G335" s="96"/>
      <c r="J335" s="135"/>
    </row>
    <row r="336" spans="1:10" ht="33" x14ac:dyDescent="0.3">
      <c r="A336" s="93" t="s">
        <v>434</v>
      </c>
      <c r="B336" s="132"/>
      <c r="C336" s="53" t="s">
        <v>435</v>
      </c>
      <c r="D336" s="133"/>
      <c r="E336" s="54">
        <v>43068000</v>
      </c>
      <c r="F336" s="95"/>
      <c r="G336" s="96"/>
      <c r="J336" s="135"/>
    </row>
    <row r="337" spans="1:10" ht="33" x14ac:dyDescent="0.3">
      <c r="A337" s="93" t="s">
        <v>436</v>
      </c>
      <c r="B337" s="132"/>
      <c r="C337" s="53" t="s">
        <v>437</v>
      </c>
      <c r="D337" s="133"/>
      <c r="E337" s="54">
        <v>27680000</v>
      </c>
      <c r="F337" s="95"/>
      <c r="G337" s="96"/>
      <c r="J337" s="135"/>
    </row>
    <row r="338" spans="1:10" ht="33" x14ac:dyDescent="0.3">
      <c r="A338" s="93" t="s">
        <v>438</v>
      </c>
      <c r="B338" s="137" t="s">
        <v>183</v>
      </c>
      <c r="C338" s="53" t="s">
        <v>439</v>
      </c>
      <c r="D338" s="133"/>
      <c r="E338" s="54">
        <v>5000000</v>
      </c>
      <c r="F338" s="95"/>
      <c r="G338" s="96"/>
      <c r="J338" s="135"/>
    </row>
    <row r="339" spans="1:10" ht="49.5" x14ac:dyDescent="0.3">
      <c r="A339" s="134" t="s">
        <v>348</v>
      </c>
      <c r="B339" s="94" t="s">
        <v>185</v>
      </c>
      <c r="C339" s="53" t="s">
        <v>440</v>
      </c>
      <c r="D339" s="133"/>
      <c r="E339" s="54">
        <v>2280000</v>
      </c>
      <c r="F339" s="95"/>
      <c r="G339" s="96"/>
      <c r="J339" s="135"/>
    </row>
    <row r="340" spans="1:10" ht="33" x14ac:dyDescent="0.3">
      <c r="A340" s="93" t="s">
        <v>300</v>
      </c>
      <c r="B340" s="132"/>
      <c r="C340" s="53" t="s">
        <v>441</v>
      </c>
      <c r="D340" s="133"/>
      <c r="E340" s="54">
        <v>10000000</v>
      </c>
      <c r="F340" s="95"/>
      <c r="G340" s="96"/>
      <c r="J340" s="135"/>
    </row>
    <row r="341" spans="1:10" ht="49.5" x14ac:dyDescent="0.3">
      <c r="A341" s="93" t="s">
        <v>442</v>
      </c>
      <c r="B341" s="132"/>
      <c r="C341" s="53" t="s">
        <v>443</v>
      </c>
      <c r="D341" s="133"/>
      <c r="E341" s="54">
        <v>5000000</v>
      </c>
      <c r="F341" s="95"/>
      <c r="G341" s="96"/>
      <c r="J341" s="135"/>
    </row>
    <row r="342" spans="1:10" ht="33" x14ac:dyDescent="0.3">
      <c r="A342" s="93" t="s">
        <v>444</v>
      </c>
      <c r="B342" s="132"/>
      <c r="C342" s="53" t="s">
        <v>445</v>
      </c>
      <c r="D342" s="133"/>
      <c r="E342" s="54">
        <v>250099000</v>
      </c>
      <c r="F342" s="95"/>
      <c r="G342" s="96"/>
      <c r="J342" s="135"/>
    </row>
    <row r="343" spans="1:10" ht="49.5" x14ac:dyDescent="0.3">
      <c r="A343" s="93" t="s">
        <v>446</v>
      </c>
      <c r="B343" s="137" t="s">
        <v>189</v>
      </c>
      <c r="C343" s="53" t="s">
        <v>447</v>
      </c>
      <c r="D343" s="133"/>
      <c r="E343" s="54">
        <v>4260000</v>
      </c>
      <c r="F343" s="95"/>
      <c r="G343" s="96"/>
      <c r="J343" s="135"/>
    </row>
    <row r="344" spans="1:10" ht="49.5" x14ac:dyDescent="0.3">
      <c r="A344" s="134" t="s">
        <v>448</v>
      </c>
      <c r="B344" s="137" t="s">
        <v>191</v>
      </c>
      <c r="C344" s="53" t="s">
        <v>449</v>
      </c>
      <c r="D344" s="133"/>
      <c r="E344" s="54">
        <v>3000000</v>
      </c>
      <c r="F344" s="95"/>
      <c r="G344" s="96"/>
      <c r="J344" s="135"/>
    </row>
    <row r="345" spans="1:10" ht="18.75" x14ac:dyDescent="0.3">
      <c r="A345" s="93" t="s">
        <v>450</v>
      </c>
      <c r="B345" s="132"/>
      <c r="C345" s="53"/>
      <c r="D345" s="133" t="s">
        <v>118</v>
      </c>
      <c r="E345" s="54">
        <v>10000000</v>
      </c>
      <c r="F345" s="95"/>
      <c r="G345" s="96"/>
      <c r="J345" s="135"/>
    </row>
    <row r="346" spans="1:10" ht="33" x14ac:dyDescent="0.3">
      <c r="A346" s="93" t="s">
        <v>451</v>
      </c>
      <c r="B346" s="132"/>
      <c r="C346" s="53" t="s">
        <v>452</v>
      </c>
      <c r="D346" s="133"/>
      <c r="E346" s="54">
        <v>13700000</v>
      </c>
      <c r="F346" s="95"/>
      <c r="G346" s="96"/>
      <c r="J346" s="135"/>
    </row>
    <row r="347" spans="1:10" ht="30.75" customHeight="1" x14ac:dyDescent="0.3">
      <c r="A347" s="93" t="s">
        <v>453</v>
      </c>
      <c r="B347" s="132"/>
      <c r="C347" s="53" t="str">
        <f>C346</f>
        <v xml:space="preserve">UB MTTQVN huyện Hớn Quản </v>
      </c>
      <c r="D347" s="133"/>
      <c r="E347" s="54">
        <v>16830000</v>
      </c>
      <c r="F347" s="95"/>
      <c r="G347" s="96"/>
      <c r="J347" s="135"/>
    </row>
    <row r="348" spans="1:10" ht="33" x14ac:dyDescent="0.3">
      <c r="A348" s="93" t="s">
        <v>383</v>
      </c>
      <c r="B348" s="132"/>
      <c r="C348" s="53" t="s">
        <v>454</v>
      </c>
      <c r="D348" s="133"/>
      <c r="E348" s="54">
        <v>6983500</v>
      </c>
      <c r="F348" s="95"/>
      <c r="G348" s="96"/>
      <c r="J348" s="135"/>
    </row>
    <row r="349" spans="1:10" ht="33" x14ac:dyDescent="0.3">
      <c r="A349" s="93" t="s">
        <v>455</v>
      </c>
      <c r="B349" s="132"/>
      <c r="C349" s="53" t="s">
        <v>456</v>
      </c>
      <c r="D349" s="133"/>
      <c r="E349" s="54">
        <v>42333000</v>
      </c>
      <c r="F349" s="95"/>
      <c r="G349" s="96"/>
      <c r="J349" s="135"/>
    </row>
    <row r="350" spans="1:10" ht="18.75" x14ac:dyDescent="0.3">
      <c r="A350" s="93" t="s">
        <v>457</v>
      </c>
      <c r="B350" s="132"/>
      <c r="C350" s="53"/>
      <c r="D350" s="133" t="str">
        <f>D345</f>
        <v>KHÔNG TÊN</v>
      </c>
      <c r="E350" s="54">
        <v>43110874</v>
      </c>
      <c r="F350" s="95"/>
      <c r="G350" s="96"/>
      <c r="J350" s="135"/>
    </row>
    <row r="351" spans="1:10" ht="18.75" x14ac:dyDescent="0.3">
      <c r="A351" s="93" t="s">
        <v>458</v>
      </c>
      <c r="B351" s="94" t="s">
        <v>193</v>
      </c>
      <c r="C351" s="53" t="s">
        <v>459</v>
      </c>
      <c r="D351" s="133"/>
      <c r="E351" s="54">
        <v>2300000</v>
      </c>
      <c r="F351" s="95"/>
      <c r="G351" s="96"/>
      <c r="J351" s="135"/>
    </row>
    <row r="352" spans="1:10" ht="18.75" x14ac:dyDescent="0.3">
      <c r="A352" s="134" t="s">
        <v>460</v>
      </c>
      <c r="B352" s="94"/>
      <c r="C352" s="53" t="s">
        <v>461</v>
      </c>
      <c r="D352" s="133"/>
      <c r="E352" s="54">
        <v>17170000</v>
      </c>
      <c r="F352" s="95"/>
      <c r="G352" s="96"/>
      <c r="J352" s="135"/>
    </row>
    <row r="353" spans="1:10" ht="33" x14ac:dyDescent="0.3">
      <c r="A353" s="134" t="s">
        <v>462</v>
      </c>
      <c r="B353" s="132" t="s">
        <v>463</v>
      </c>
      <c r="C353" s="53" t="s">
        <v>464</v>
      </c>
      <c r="D353" s="133"/>
      <c r="E353" s="54">
        <v>200000000</v>
      </c>
      <c r="F353" s="95"/>
      <c r="G353" s="96"/>
      <c r="J353" s="135"/>
    </row>
    <row r="354" spans="1:10" ht="33" x14ac:dyDescent="0.3">
      <c r="A354" s="134" t="s">
        <v>465</v>
      </c>
      <c r="B354" s="132"/>
      <c r="C354" s="53" t="s">
        <v>466</v>
      </c>
      <c r="D354" s="133"/>
      <c r="E354" s="54">
        <v>5000000</v>
      </c>
      <c r="F354" s="95"/>
      <c r="G354" s="96"/>
      <c r="J354" s="135"/>
    </row>
    <row r="355" spans="1:10" ht="33" x14ac:dyDescent="0.3">
      <c r="A355" s="134" t="s">
        <v>467</v>
      </c>
      <c r="B355" s="132" t="s">
        <v>198</v>
      </c>
      <c r="C355" s="53" t="s">
        <v>468</v>
      </c>
      <c r="D355" s="133"/>
      <c r="E355" s="54">
        <v>21900000</v>
      </c>
      <c r="F355" s="95"/>
      <c r="G355" s="96"/>
      <c r="J355" s="135"/>
    </row>
    <row r="356" spans="1:10" ht="18.75" x14ac:dyDescent="0.3">
      <c r="A356" s="134" t="s">
        <v>469</v>
      </c>
      <c r="B356" s="132" t="s">
        <v>204</v>
      </c>
      <c r="C356" s="53"/>
      <c r="D356" s="133" t="str">
        <f>D350</f>
        <v>KHÔNG TÊN</v>
      </c>
      <c r="E356" s="54">
        <v>3000000</v>
      </c>
      <c r="F356" s="95"/>
      <c r="G356" s="96"/>
      <c r="J356" s="135"/>
    </row>
    <row r="357" spans="1:10" ht="18.75" x14ac:dyDescent="0.3">
      <c r="A357" s="134" t="s">
        <v>470</v>
      </c>
      <c r="B357" s="132" t="s">
        <v>210</v>
      </c>
      <c r="C357" s="53"/>
      <c r="D357" s="133" t="str">
        <f>D356</f>
        <v>KHÔNG TÊN</v>
      </c>
      <c r="E357" s="54">
        <v>7700000</v>
      </c>
      <c r="F357" s="95"/>
      <c r="G357" s="96"/>
      <c r="J357" s="135"/>
    </row>
    <row r="358" spans="1:10" ht="18.75" x14ac:dyDescent="0.3">
      <c r="A358" s="134" t="s">
        <v>471</v>
      </c>
      <c r="B358" s="132" t="s">
        <v>472</v>
      </c>
      <c r="C358" s="53" t="s">
        <v>473</v>
      </c>
      <c r="D358" s="133"/>
      <c r="E358" s="54">
        <v>622000</v>
      </c>
      <c r="F358" s="95"/>
      <c r="G358" s="96"/>
      <c r="J358" s="135"/>
    </row>
    <row r="359" spans="1:10" ht="33" x14ac:dyDescent="0.3">
      <c r="A359" s="134" t="s">
        <v>474</v>
      </c>
      <c r="B359" s="132" t="s">
        <v>212</v>
      </c>
      <c r="C359" s="53" t="s">
        <v>475</v>
      </c>
      <c r="D359" s="133"/>
      <c r="E359" s="54">
        <v>8000000</v>
      </c>
      <c r="F359" s="95"/>
      <c r="G359" s="96"/>
      <c r="J359" s="135"/>
    </row>
    <row r="360" spans="1:10" ht="18.75" x14ac:dyDescent="0.3">
      <c r="A360" s="134" t="s">
        <v>476</v>
      </c>
      <c r="B360" s="137" t="s">
        <v>477</v>
      </c>
      <c r="C360" s="53" t="s">
        <v>478</v>
      </c>
      <c r="D360" s="133"/>
      <c r="E360" s="54">
        <v>23169200</v>
      </c>
      <c r="F360" s="95"/>
      <c r="G360" s="96"/>
      <c r="J360" s="135"/>
    </row>
    <row r="361" spans="1:10" ht="18.75" x14ac:dyDescent="0.3">
      <c r="A361" s="134" t="s">
        <v>479</v>
      </c>
      <c r="B361" s="137" t="s">
        <v>480</v>
      </c>
      <c r="C361" s="53" t="s">
        <v>481</v>
      </c>
      <c r="D361" s="133"/>
      <c r="E361" s="54">
        <v>100000000</v>
      </c>
      <c r="F361" s="95"/>
      <c r="G361" s="96"/>
      <c r="J361" s="135"/>
    </row>
    <row r="362" spans="1:10" ht="18.75" x14ac:dyDescent="0.3">
      <c r="A362" s="134" t="s">
        <v>482</v>
      </c>
      <c r="B362" s="137" t="s">
        <v>483</v>
      </c>
      <c r="C362" s="53"/>
      <c r="D362" s="133" t="str">
        <f>D357</f>
        <v>KHÔNG TÊN</v>
      </c>
      <c r="E362" s="54">
        <v>3000000</v>
      </c>
      <c r="F362" s="95"/>
      <c r="G362" s="96"/>
      <c r="J362" s="135"/>
    </row>
    <row r="363" spans="1:10" ht="33" x14ac:dyDescent="0.3">
      <c r="A363" s="134" t="s">
        <v>484</v>
      </c>
      <c r="B363" s="137"/>
      <c r="C363" s="53" t="s">
        <v>485</v>
      </c>
      <c r="D363" s="133"/>
      <c r="E363" s="54">
        <v>6130000</v>
      </c>
      <c r="F363" s="95"/>
      <c r="G363" s="96"/>
      <c r="J363" s="135"/>
    </row>
    <row r="364" spans="1:10" ht="18.75" x14ac:dyDescent="0.3">
      <c r="A364" s="93"/>
      <c r="B364" s="132"/>
      <c r="C364" s="53"/>
      <c r="D364" s="133"/>
      <c r="E364" s="54"/>
      <c r="F364" s="95"/>
      <c r="G364" s="96"/>
      <c r="J364" s="135"/>
    </row>
    <row r="365" spans="1:10" ht="18.75" x14ac:dyDescent="0.3">
      <c r="A365" s="109"/>
      <c r="B365" s="139"/>
      <c r="C365" s="140"/>
      <c r="D365" s="141"/>
      <c r="E365" s="142"/>
      <c r="F365" s="111"/>
      <c r="G365" s="112"/>
      <c r="J365" s="135"/>
    </row>
    <row r="366" spans="1:10" ht="18.75" x14ac:dyDescent="0.3">
      <c r="A366" s="143" t="s">
        <v>486</v>
      </c>
      <c r="B366" s="144"/>
      <c r="C366" s="145" t="s">
        <v>487</v>
      </c>
      <c r="D366" s="145"/>
      <c r="E366" s="146"/>
      <c r="F366" s="147">
        <f>F367</f>
        <v>0</v>
      </c>
      <c r="G366" s="148"/>
      <c r="J366" s="135"/>
    </row>
    <row r="367" spans="1:10" ht="49.5" x14ac:dyDescent="0.25">
      <c r="A367" s="125">
        <v>1</v>
      </c>
      <c r="B367" s="149" t="s">
        <v>12</v>
      </c>
      <c r="C367" s="127" t="s">
        <v>13</v>
      </c>
      <c r="D367" s="150" t="s">
        <v>488</v>
      </c>
      <c r="E367" s="151"/>
      <c r="F367" s="129"/>
      <c r="G367" s="130"/>
    </row>
    <row r="368" spans="1:10" ht="33" x14ac:dyDescent="0.25">
      <c r="A368" s="93">
        <v>2</v>
      </c>
      <c r="B368" s="132" t="s">
        <v>54</v>
      </c>
      <c r="C368" s="53" t="s">
        <v>489</v>
      </c>
      <c r="D368" s="152" t="s">
        <v>490</v>
      </c>
      <c r="E368" s="153"/>
      <c r="F368" s="95"/>
      <c r="G368" s="96"/>
    </row>
    <row r="369" spans="1:7" ht="18.75" x14ac:dyDescent="0.25">
      <c r="A369" s="109"/>
      <c r="B369" s="154"/>
      <c r="C369" s="155"/>
      <c r="D369" s="156"/>
      <c r="E369" s="157"/>
      <c r="F369" s="111"/>
      <c r="G369" s="158"/>
    </row>
    <row r="370" spans="1:7" ht="18.75" x14ac:dyDescent="0.3">
      <c r="A370" s="159"/>
      <c r="B370" s="144"/>
      <c r="C370" s="160" t="s">
        <v>491</v>
      </c>
      <c r="D370" s="27"/>
      <c r="E370" s="161">
        <f>E8+E191+E244+E366</f>
        <v>19197373159</v>
      </c>
      <c r="F370" s="162"/>
      <c r="G370" s="148"/>
    </row>
    <row r="372" spans="1:7" x14ac:dyDescent="0.25">
      <c r="F372" s="35"/>
    </row>
    <row r="373" spans="1:7" x14ac:dyDescent="0.25">
      <c r="F373" s="35"/>
    </row>
    <row r="374" spans="1:7" x14ac:dyDescent="0.25">
      <c r="F374" s="35"/>
    </row>
    <row r="375" spans="1:7" x14ac:dyDescent="0.25">
      <c r="F375" s="35"/>
    </row>
    <row r="376" spans="1:7" x14ac:dyDescent="0.25">
      <c r="F376" s="35"/>
    </row>
    <row r="377" spans="1:7" x14ac:dyDescent="0.25">
      <c r="F377" s="35" t="s">
        <v>20</v>
      </c>
    </row>
  </sheetData>
  <mergeCells count="76">
    <mergeCell ref="E244:F244"/>
    <mergeCell ref="G244:G245"/>
    <mergeCell ref="C366:D366"/>
    <mergeCell ref="C370:D370"/>
    <mergeCell ref="E370:F370"/>
    <mergeCell ref="C241:D241"/>
    <mergeCell ref="C242:D242"/>
    <mergeCell ref="C243:D243"/>
    <mergeCell ref="A244:A245"/>
    <mergeCell ref="B244:B245"/>
    <mergeCell ref="C244:D245"/>
    <mergeCell ref="C235:D235"/>
    <mergeCell ref="C236:D236"/>
    <mergeCell ref="C237:D237"/>
    <mergeCell ref="C238:D238"/>
    <mergeCell ref="C239:D239"/>
    <mergeCell ref="C240:D240"/>
    <mergeCell ref="C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C227:D227"/>
    <mergeCell ref="C228:D228"/>
    <mergeCell ref="C217:D217"/>
    <mergeCell ref="C218:D218"/>
    <mergeCell ref="C219:D219"/>
    <mergeCell ref="C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C205:D205"/>
    <mergeCell ref="C206:D206"/>
    <mergeCell ref="C207:D207"/>
    <mergeCell ref="C208:D208"/>
    <mergeCell ref="C209:D209"/>
    <mergeCell ref="C210:D210"/>
    <mergeCell ref="C199:D199"/>
    <mergeCell ref="C200:D200"/>
    <mergeCell ref="C201:D201"/>
    <mergeCell ref="C202:D202"/>
    <mergeCell ref="C203:D203"/>
    <mergeCell ref="C204:D204"/>
    <mergeCell ref="C193:D193"/>
    <mergeCell ref="C194:D194"/>
    <mergeCell ref="C195:D195"/>
    <mergeCell ref="C196:D196"/>
    <mergeCell ref="C197:D197"/>
    <mergeCell ref="C198:D198"/>
    <mergeCell ref="A8:A9"/>
    <mergeCell ref="B8:B9"/>
    <mergeCell ref="C8:D9"/>
    <mergeCell ref="E8:F8"/>
    <mergeCell ref="C161:D161"/>
    <mergeCell ref="A191:A192"/>
    <mergeCell ref="B191:B192"/>
    <mergeCell ref="C191:D192"/>
    <mergeCell ref="E191:F191"/>
    <mergeCell ref="A3:G3"/>
    <mergeCell ref="A4:G4"/>
    <mergeCell ref="A6:A7"/>
    <mergeCell ref="B6:B7"/>
    <mergeCell ref="C6:C7"/>
    <mergeCell ref="D6:D7"/>
    <mergeCell ref="E6:F6"/>
    <mergeCell ref="G6:G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2020-12-07T10:01:12Z</dcterms:created>
  <dcterms:modified xsi:type="dcterms:W3CDTF">2020-12-07T10:02:39Z</dcterms:modified>
</cp:coreProperties>
</file>